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0" windowWidth="17715" windowHeight="8070" tabRatio="890"/>
  </bookViews>
  <sheets>
    <sheet name="Inhalt" sheetId="9" r:id="rId1"/>
    <sheet name="Themenschwerpunkte 1" sheetId="1" r:id="rId2"/>
    <sheet name="Stichproben 2" sheetId="2"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s>
  <definedNames>
    <definedName name="_ftn1" localSheetId="3">'Rücklauf 3'!$N$14</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7'!$A$79</definedName>
    <definedName name="_ftn16" localSheetId="7">'Panelfragen 7'!$A$80</definedName>
    <definedName name="_ftn17" localSheetId="7">'Panelfragen 7'!#REF!</definedName>
    <definedName name="_ftn18" localSheetId="7">'Panelfragen 7'!#REF!</definedName>
    <definedName name="_ftn19" localSheetId="7">'Panelfragen 7'!$A$81</definedName>
    <definedName name="_ftn2" localSheetId="3">'Rücklauf 3'!$A$17</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7'!$A$82</definedName>
    <definedName name="_ftn31" localSheetId="7">'Panelfragen 7'!$A$83</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7'!$A$77</definedName>
    <definedName name="_ftn9" localSheetId="7">'Panelfragen 7'!#REF!</definedName>
    <definedName name="_ftnref1" localSheetId="3">'Rücklauf 3'!$A$12</definedName>
    <definedName name="_ftnref10" localSheetId="7">'Panelfragen 7'!$B$18</definedName>
    <definedName name="_ftnref11" localSheetId="7">'Panelfragen 7'!$D$20</definedName>
    <definedName name="_ftnref12" localSheetId="7">'Panelfragen 7'!$D$21</definedName>
    <definedName name="_ftnref13" localSheetId="7">'Panelfragen 7'!$B$21</definedName>
    <definedName name="_ftnref14" localSheetId="7">'Panelfragen 7'!#REF!</definedName>
    <definedName name="_ftnref15" localSheetId="7">'Panelfragen 7'!$C$23</definedName>
    <definedName name="_ftnref16" localSheetId="7">'Panelfragen 7'!#REF!</definedName>
    <definedName name="_ftnref17" localSheetId="7">'Panelfragen 7'!#REF!</definedName>
    <definedName name="_ftnref18" localSheetId="7">'Panelfragen 7'!#REF!</definedName>
    <definedName name="_ftnref19" localSheetId="7">'Panelfragen 7'!$B$29</definedName>
    <definedName name="_ftnref2" localSheetId="3">'Rücklauf 3'!$A$13</definedName>
    <definedName name="_ftnref20" localSheetId="7">'Panelfragen 7'!$C$30</definedName>
    <definedName name="_ftnref21" localSheetId="7">'Panelfragen 7'!#REF!</definedName>
    <definedName name="_ftnref22" localSheetId="7">'Panelfragen 7'!#REF!</definedName>
    <definedName name="_ftnref23" localSheetId="7">'Panelfragen 7'!#REF!</definedName>
    <definedName name="_ftnref24" localSheetId="7">'Panelfragen 7'!$C$36</definedName>
    <definedName name="_ftnref25" localSheetId="7">'Panelfragen 7'!#REF!</definedName>
    <definedName name="_ftnref26" localSheetId="7">'Panelfragen 7'!$C$37</definedName>
    <definedName name="_ftnref27" localSheetId="7">'Panelfragen 7'!#REF!</definedName>
    <definedName name="_ftnref28" localSheetId="7">'Panelfragen 7'!$D$42</definedName>
    <definedName name="_ftnref29" localSheetId="7">'Panelfragen 7'!$C$42</definedName>
    <definedName name="_ftnref3" localSheetId="7">'Panelfragen 7'!#REF!</definedName>
    <definedName name="_ftnref30" localSheetId="7">'Panelfragen 7'!$C$51</definedName>
    <definedName name="_ftnref31" localSheetId="7">'Panelfragen 7'!$C$53</definedName>
    <definedName name="_ftnref32" localSheetId="7">'Panelfragen 7'!$C$55</definedName>
    <definedName name="_ftnref33" localSheetId="7">'Panelfragen 7'!#REF!</definedName>
    <definedName name="_ftnref34" localSheetId="7">'Panelfragen 7'!$C$57</definedName>
    <definedName name="_ftnref35" localSheetId="7">'Panelfragen 7'!$C$58</definedName>
    <definedName name="_ftnref36" localSheetId="7">'Panelfragen 7'!$C$59</definedName>
    <definedName name="_ftnref37" localSheetId="7">'Panelfragen 7'!$C$62</definedName>
    <definedName name="_ftnref38" localSheetId="7">'Panelfragen 7'!$B$63</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7'!$B$17</definedName>
    <definedName name="_ftnref9" localSheetId="7">'Panelfragen 7'!$D$18</definedName>
    <definedName name="_xlnm.Print_Titles" localSheetId="3">'Rücklauf 3'!$A:$A</definedName>
  </definedNames>
  <calcPr calcId="145621"/>
</workbook>
</file>

<file path=xl/calcChain.xml><?xml version="1.0" encoding="utf-8"?>
<calcChain xmlns="http://schemas.openxmlformats.org/spreadsheetml/2006/main">
  <c r="W12" i="10" l="1"/>
  <c r="U12" i="10"/>
  <c r="U31" i="10"/>
  <c r="W31" i="10"/>
  <c r="W27" i="10"/>
  <c r="U27" i="10"/>
  <c r="U23" i="10"/>
  <c r="W23" i="10"/>
  <c r="B13" i="3" l="1"/>
  <c r="C13" i="3"/>
  <c r="D13" i="3"/>
  <c r="E13" i="3"/>
  <c r="F13" i="3"/>
  <c r="G13" i="3"/>
  <c r="H13" i="3"/>
  <c r="B12" i="3"/>
  <c r="C12" i="3"/>
  <c r="D12" i="3"/>
  <c r="E12" i="3"/>
  <c r="F12" i="3"/>
  <c r="G12" i="3"/>
  <c r="H12" i="3"/>
  <c r="J13" i="3"/>
  <c r="K13" i="3"/>
  <c r="I13" i="3"/>
  <c r="J12" i="3"/>
  <c r="K12" i="3"/>
  <c r="I12" i="3"/>
  <c r="T12" i="10"/>
  <c r="U8" i="10" s="1"/>
  <c r="V12" i="10"/>
  <c r="W9" i="10" s="1"/>
  <c r="X12" i="10"/>
  <c r="Y8" i="10" s="1"/>
  <c r="W21" i="10"/>
  <c r="U22" i="10"/>
  <c r="Y22" i="10"/>
  <c r="T23" i="10"/>
  <c r="U14" i="10" s="1"/>
  <c r="V23" i="10"/>
  <c r="W15" i="10" s="1"/>
  <c r="X23" i="10"/>
  <c r="Y14" i="10" s="1"/>
  <c r="Y23" i="10"/>
  <c r="W25" i="10"/>
  <c r="U26" i="10"/>
  <c r="Y26" i="10"/>
  <c r="T27" i="10"/>
  <c r="U25" i="10" s="1"/>
  <c r="V27" i="10"/>
  <c r="W26" i="10" s="1"/>
  <c r="X27" i="10"/>
  <c r="Y25" i="10" s="1"/>
  <c r="Y27" i="10"/>
  <c r="W29" i="10"/>
  <c r="U30" i="10"/>
  <c r="Y30" i="10"/>
  <c r="T31" i="10"/>
  <c r="U29" i="10" s="1"/>
  <c r="V31" i="10"/>
  <c r="W30" i="10" s="1"/>
  <c r="X31" i="10"/>
  <c r="Y29" i="10" s="1"/>
  <c r="Y31" i="10"/>
  <c r="U30" i="5"/>
  <c r="U29" i="5"/>
  <c r="U26" i="5"/>
  <c r="U27" i="5"/>
  <c r="U25" i="5"/>
  <c r="U15" i="5"/>
  <c r="U16" i="5"/>
  <c r="U17" i="5"/>
  <c r="U18" i="5"/>
  <c r="U19" i="5"/>
  <c r="U20" i="5"/>
  <c r="U21" i="5"/>
  <c r="U22" i="5"/>
  <c r="U23" i="5"/>
  <c r="U14" i="5"/>
  <c r="W15" i="5"/>
  <c r="W14" i="5"/>
  <c r="U9" i="5"/>
  <c r="U10" i="5"/>
  <c r="U11" i="5"/>
  <c r="U8" i="5"/>
  <c r="W8" i="5"/>
  <c r="W22" i="10" l="1"/>
  <c r="Y21" i="10"/>
  <c r="U21" i="10"/>
  <c r="Y19" i="10"/>
  <c r="U19" i="10"/>
  <c r="W18" i="10"/>
  <c r="Y17" i="10"/>
  <c r="U17" i="10"/>
  <c r="W16" i="10"/>
  <c r="Y15" i="10"/>
  <c r="U15" i="10"/>
  <c r="W14" i="10"/>
  <c r="Y12" i="10"/>
  <c r="Y11" i="10"/>
  <c r="U11" i="10"/>
  <c r="W10" i="10"/>
  <c r="Y9" i="10"/>
  <c r="U9" i="10"/>
  <c r="W8" i="10"/>
  <c r="W19" i="10"/>
  <c r="Y18" i="10"/>
  <c r="U18" i="10"/>
  <c r="W17" i="10"/>
  <c r="Y16" i="10"/>
  <c r="U16" i="10"/>
  <c r="W11" i="10"/>
  <c r="Y10" i="10"/>
  <c r="U10" i="10"/>
  <c r="W9" i="5"/>
  <c r="W10" i="5"/>
  <c r="W11" i="5"/>
  <c r="W12" i="5"/>
  <c r="W16" i="5"/>
  <c r="W17" i="5"/>
  <c r="W18" i="5"/>
  <c r="W20" i="5"/>
  <c r="W21" i="5"/>
  <c r="W22" i="5"/>
  <c r="W23" i="5"/>
  <c r="W25" i="5"/>
  <c r="W26" i="5"/>
  <c r="W27" i="5"/>
  <c r="W29" i="5"/>
  <c r="W30" i="5"/>
  <c r="T31" i="5"/>
  <c r="T27" i="5"/>
  <c r="T23" i="5"/>
  <c r="T12" i="5"/>
  <c r="W31" i="5" l="1"/>
  <c r="Y29" i="5"/>
  <c r="Y30" i="5"/>
  <c r="Y14" i="5"/>
  <c r="Y15" i="5"/>
  <c r="Y16" i="5"/>
  <c r="Y17" i="5"/>
  <c r="Y18" i="5"/>
  <c r="Y20" i="5"/>
  <c r="Y21" i="5"/>
  <c r="Y22" i="5"/>
  <c r="Y12" i="5"/>
  <c r="Y9" i="5"/>
  <c r="Y10" i="5"/>
  <c r="Y11" i="5"/>
  <c r="Y8" i="5"/>
  <c r="Y25" i="5"/>
  <c r="Y26" i="5"/>
</calcChain>
</file>

<file path=xl/sharedStrings.xml><?xml version="1.0" encoding="utf-8"?>
<sst xmlns="http://schemas.openxmlformats.org/spreadsheetml/2006/main" count="843" uniqueCount="676">
  <si>
    <t>Personalrekrutierung</t>
  </si>
  <si>
    <t>Forschungsschwerpunkte</t>
  </si>
  <si>
    <t>Bildungspolitische Schwerpunkte</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</si>
  <si>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</si>
  <si>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</si>
  <si>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</si>
  <si>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</si>
  <si>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</si>
  <si>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</si>
  <si>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</si>
  <si>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</si>
  <si>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</si>
  <si>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</si>
  <si>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</si>
  <si>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</si>
  <si>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</si>
  <si>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</si>
  <si>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</si>
  <si>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</si>
  <si>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</si>
  <si>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</si>
  <si>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</si>
  <si>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</si>
  <si>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</si>
  <si>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</si>
  <si>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</si>
  <si>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</si>
  <si>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</si>
  <si>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</si>
  <si>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</si>
  <si>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</si>
  <si>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</si>
  <si>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</si>
  <si>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</si>
  <si>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</si>
  <si>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</si>
  <si>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</si>
  <si>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Auswertbare Interviews (Nettostichprobe)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</si>
  <si>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</si>
  <si>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</si>
  <si>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</si>
  <si>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</si>
  <si>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</si>
  <si>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</si>
  <si>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</si>
  <si>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</si>
  <si>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</si>
  <si>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</si>
  <si>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</si>
  <si>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</si>
  <si>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</si>
  <si>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</si>
  <si>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</si>
  <si>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</si>
  <si>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</si>
  <si>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</si>
  <si>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</si>
  <si>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</si>
  <si>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</si>
  <si>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</si>
  <si>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</si>
  <si>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</si>
  <si>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</si>
  <si>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</si>
  <si>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</si>
  <si>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</si>
  <si>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</si>
  <si>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</si>
  <si>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</si>
  <si>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</si>
  <si>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</si>
  <si>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</si>
  <si>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</si>
  <si>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</si>
  <si>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</si>
  <si>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</si>
  <si>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</si>
  <si>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</si>
  <si>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</si>
  <si>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</si>
  <si>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</si>
  <si>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</si>
  <si>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</si>
  <si>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</si>
  <si>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</si>
  <si>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</si>
  <si>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</si>
  <si>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</si>
  <si>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</si>
  <si>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Anzahl der Auszubildenden (gesamt, Frauen)</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</si>
  <si>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</si>
  <si>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</si>
  <si>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</si>
  <si>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</si>
  <si>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</si>
  <si>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</si>
  <si>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</si>
  <si>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</si>
  <si>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</si>
  <si>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</si>
  <si>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</si>
  <si>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</si>
  <si>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</si>
  <si>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</si>
  <si>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</si>
  <si>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</si>
  <si>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</si>
  <si>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</si>
  <si>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</si>
  <si>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</si>
  <si>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</si>
  <si>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</si>
  <si>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</si>
  <si>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</si>
  <si>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</si>
  <si>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</si>
  <si>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</si>
  <si>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</si>
  <si>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</si>
  <si>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</si>
  <si>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</si>
  <si>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</si>
  <si>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</si>
  <si>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</si>
  <si>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</si>
  <si>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</si>
  <si>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</si>
  <si>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Verteilung der Beschäftigten nach Beschäftigungsverhältnis(Erwerbsform)</t>
  </si>
  <si>
    <t>C34</t>
  </si>
  <si>
    <t>Anzahl der Beschäftigten nach Berufsabschlüssen</t>
  </si>
  <si>
    <t>Personalbewegung</t>
  </si>
  <si>
    <t>Neueinstellungen (Ja/Nein), Stellenangebote</t>
  </si>
  <si>
    <t>B25a-b</t>
  </si>
  <si>
    <t>A06, A07</t>
  </si>
  <si>
    <t>Neueinstellungen (Anzahl), davon Frauen</t>
  </si>
  <si>
    <t>C39</t>
  </si>
  <si>
    <t>A08b</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</si>
  <si>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</si>
  <si>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</si>
  <si>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</si>
  <si>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</si>
  <si>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</si>
  <si>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</si>
  <si>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</si>
  <si>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</si>
  <si>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Geschäftsvolumen</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</si>
  <si>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</si>
  <si>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</si>
  <si>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</si>
  <si>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</si>
  <si>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</si>
  <si>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</si>
  <si>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</si>
  <si>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</si>
  <si>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</si>
  <si>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</si>
  <si>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</si>
  <si>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</si>
  <si>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</si>
  <si>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</si>
  <si>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</si>
  <si>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</si>
  <si>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</si>
  <si>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</si>
  <si>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</si>
  <si>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</si>
  <si>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</si>
  <si>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</si>
  <si>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</si>
  <si>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</si>
  <si>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</si>
  <si>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</si>
  <si>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</si>
  <si>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</si>
  <si>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</si>
  <si>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</si>
  <si>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</si>
  <si>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</si>
  <si>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</si>
  <si>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</si>
  <si>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</si>
  <si>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</si>
  <si>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</si>
  <si>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</si>
  <si>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</si>
  <si>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</si>
  <si>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</si>
  <si>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</si>
  <si>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</si>
  <si>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</si>
  <si>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</si>
  <si>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</si>
  <si>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</si>
  <si>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</si>
  <si>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</si>
  <si>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</si>
  <si>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</si>
  <si>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</si>
  <si>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</si>
  <si>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</si>
  <si>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</si>
  <si>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</si>
  <si>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</si>
  <si>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</si>
  <si>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</si>
  <si>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</si>
  <si>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</si>
  <si>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</si>
  <si>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</si>
  <si>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</si>
  <si>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</si>
  <si>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</si>
  <si>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</si>
  <si>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</si>
  <si>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</si>
  <si>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</si>
  <si>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</si>
  <si>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Arztpraxen, Krankgymnastik-, Heilpraktikerpraxen</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</si>
  <si>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</si>
  <si>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</si>
  <si>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</si>
  <si>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</si>
  <si>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</si>
  <si>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</si>
  <si>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t>
  </si>
  <si>
    <t>Panelfälle</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</si>
  <si>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</si>
  <si>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</si>
  <si>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</si>
  <si>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</si>
  <si>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</si>
  <si>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</si>
  <si>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</si>
  <si>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Krankenhäuser und Kliniken</t>
  </si>
  <si>
    <t>Heime, ambulante soziale Dienste</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</si>
  <si>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</si>
  <si>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</si>
  <si>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</si>
  <si>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</si>
  <si>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</si>
  <si>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</si>
  <si>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</si>
  <si>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</si>
  <si>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</si>
  <si>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Indikator, ob es sich um einen Fall des Längsschnitts der ersten, zweiten und dritten Welle handelt</t>
  </si>
  <si>
    <t>pan12_13</t>
  </si>
  <si>
    <t>Indikator, ob es sich um einen Fall des Längsschnitts der zweiten und dritten Welle handelt</t>
  </si>
  <si>
    <t>hr2013q</t>
  </si>
  <si>
    <t>hr11_13p</t>
  </si>
  <si>
    <t>Hochrechnungsfaktor für den Längsschnittdatensatz der ersten, zweiten und dritten Welle</t>
  </si>
  <si>
    <t>hr12_13p</t>
  </si>
  <si>
    <t>Hochrechnungsfaktor für den Längsschnittdatensatz der zweiten und dritten Welle</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</si>
  <si>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</si>
  <si>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</si>
  <si>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</si>
  <si>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</si>
  <si>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</si>
  <si>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</si>
  <si>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</si>
  <si>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</si>
  <si>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</si>
  <si>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</si>
  <si>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Indikator, ob es sich um einen Fall des Längsschnitts der ersten und zweiten Welle handelt</t>
  </si>
  <si>
    <t>pan11_12</t>
  </si>
  <si>
    <t>Hochrechnungsfaktor für den Längsschnittdatensatz der ersten und zweiten Welle</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</si>
  <si>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</si>
  <si>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</si>
  <si>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</si>
  <si>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</si>
  <si>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</si>
  <si>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</si>
  <si>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</si>
  <si>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</si>
  <si>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</si>
  <si>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</si>
  <si>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</si>
  <si>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</si>
  <si>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</si>
  <si>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</si>
  <si>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</si>
  <si>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</si>
  <si>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</si>
  <si>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</si>
  <si>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</si>
  <si>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</si>
  <si>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</si>
  <si>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</si>
  <si>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</si>
  <si>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</si>
  <si>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</si>
  <si>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</si>
  <si>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</si>
  <si>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</si>
  <si>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</si>
  <si>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</si>
  <si>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</si>
  <si>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</si>
  <si>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</si>
  <si>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</si>
  <si>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</si>
  <si>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</si>
  <si>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</si>
  <si>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</si>
  <si>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</si>
  <si>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</si>
  <si>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</si>
  <si>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</si>
  <si>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</si>
  <si>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</si>
  <si>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</si>
  <si>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</si>
  <si>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</si>
  <si>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</si>
  <si>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</si>
  <si>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</si>
  <si>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</si>
  <si>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</si>
  <si>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</si>
  <si>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</si>
  <si>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</si>
  <si>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</si>
  <si>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</si>
  <si>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</si>
  <si>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</si>
  <si>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</si>
  <si>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</si>
  <si>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</si>
  <si>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</si>
  <si>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</si>
  <si>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</si>
  <si>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Abschnitt A: 01-03</t>
  </si>
  <si>
    <t>Abschnitte B: 05-09, ,</t>
  </si>
  <si>
    <t>Energie- und Wasserversorgung</t>
  </si>
  <si>
    <t>Abfallentsorung</t>
  </si>
  <si>
    <t>Abschnitt D: 35</t>
  </si>
  <si>
    <t>Abschnitte E: 36-39</t>
  </si>
  <si>
    <t>Abschnitt C: 10-12</t>
  </si>
  <si>
    <t>Abschnitt C: 13-18</t>
  </si>
  <si>
    <t>Abschnitt C: 19-24</t>
  </si>
  <si>
    <t>Abschnitt C: 25-33</t>
  </si>
  <si>
    <t>Nahrungs- und Genussmittel</t>
  </si>
  <si>
    <t>Verbrauchsgüter</t>
  </si>
  <si>
    <t>Produktionsgüter</t>
  </si>
  <si>
    <t>Investitions- und Gebrauchsgüter</t>
  </si>
  <si>
    <t>Abschnitt F: 41-43</t>
  </si>
  <si>
    <t>Baugewerbe</t>
  </si>
  <si>
    <t>Abschnitt G: 45-47</t>
  </si>
  <si>
    <t>Handel, Instandhaltung und Reparatur von Kfz</t>
  </si>
  <si>
    <t>Abschnitt K:64-66</t>
  </si>
  <si>
    <t xml:space="preserve">Finanz- und Versicherungsdienstleistungen </t>
  </si>
  <si>
    <t>Abschnitt L: 68, M: 69-75, N: 77-82</t>
  </si>
  <si>
    <t>Abschnitt H: 49-53</t>
  </si>
  <si>
    <t>Abschnitt J: 58-63</t>
  </si>
  <si>
    <t>Abschnitt I: 55-56</t>
  </si>
  <si>
    <t>Abschnitt R: 90-93, S: 95-96</t>
  </si>
  <si>
    <t>Verkehr und Lagerei</t>
  </si>
  <si>
    <t>Information und Kommunikation</t>
  </si>
  <si>
    <t>Gastgewerbe</t>
  </si>
  <si>
    <t>Sonstige Dienstleistungen</t>
  </si>
  <si>
    <t>Abschnitt Q: 86-88</t>
  </si>
  <si>
    <t>Gesundheits- und Sozialwesen</t>
  </si>
  <si>
    <t>Abschnitt O: 84</t>
  </si>
  <si>
    <t>Abschnitt P: 85</t>
  </si>
  <si>
    <t>Abschnitt S: 94</t>
  </si>
  <si>
    <t xml:space="preserve">Öffentliche Verwaltung </t>
  </si>
  <si>
    <t xml:space="preserve">Erziehung und Unterricht </t>
  </si>
  <si>
    <t>Interessenvertretungen</t>
  </si>
  <si>
    <t>Beschäftigte Welle 2014</t>
  </si>
  <si>
    <t>Stichtag: 31.12.2013</t>
  </si>
  <si>
    <t>Variablen Welle 2014</t>
  </si>
  <si>
    <t>well2014</t>
  </si>
  <si>
    <t>Indikator, ob es sich um einen Fall des Längsschnitts der ersten, zweiten, dritten und vierten Welle handelt</t>
  </si>
  <si>
    <t>Indikator, ob es sich um einen Fall des Längsschnitts der zweiten, dritten und vierten Welle handelt</t>
  </si>
  <si>
    <t>Indikator, ob es sich um einen Fall des Längsschnitts der dritten und vierten Welle handelt</t>
  </si>
  <si>
    <t>hr2014q</t>
  </si>
  <si>
    <t>hr11_14p</t>
  </si>
  <si>
    <t>hr12_14p</t>
  </si>
  <si>
    <t>hr13_14p</t>
  </si>
  <si>
    <t>Hochrechnungsfaktor für den Längsschnittdatensatz der ersten, zweiten, dritten und vierten Welle</t>
  </si>
  <si>
    <t>Hochrechnungsfaktor für den Längsschnittdatensatz der dritten und vierten Welle</t>
  </si>
  <si>
    <t>Hochrechnungsfaktor für den Längsschnittdatensatz der zweiten, dritten und vierten Welle</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</si>
  <si>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</si>
  <si>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</si>
  <si>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</si>
  <si>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</si>
  <si>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</si>
  <si>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</si>
  <si>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</si>
  <si>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</si>
  <si>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</si>
  <si>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</si>
  <si>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</si>
  <si>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</si>
  <si>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</si>
  <si>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</si>
  <si>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</si>
  <si>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</si>
  <si>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 xml:space="preserve">Welle 2014: </t>
    </r>
    <r>
      <rPr>
        <sz val="14"/>
        <color theme="1"/>
        <rFont val="Arial"/>
        <family val="2"/>
      </rPr>
      <t>8er-Branche</t>
    </r>
  </si>
  <si>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</si>
  <si>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</si>
  <si>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</si>
  <si>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</si>
  <si>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</si>
  <si>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</si>
  <si>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</si>
  <si>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</si>
  <si>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</si>
  <si>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</si>
  <si>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</si>
  <si>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</si>
  <si>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</si>
  <si>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</si>
  <si>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</si>
  <si>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</si>
  <si>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</si>
  <si>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</si>
  <si>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</si>
  <si>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</si>
  <si>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</si>
  <si>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</si>
  <si>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</si>
  <si>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</si>
  <si>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</si>
  <si>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</si>
  <si>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</si>
  <si>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</si>
  <si>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</si>
  <si>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</si>
  <si>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</si>
  <si>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</si>
  <si>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</si>
  <si>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</si>
  <si>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</si>
  <si>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</si>
  <si>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</si>
  <si>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</si>
  <si>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</si>
  <si>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</si>
  <si>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</si>
  <si>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</si>
  <si>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</si>
  <si>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</si>
  <si>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</si>
  <si>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</si>
  <si>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</si>
  <si>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</si>
  <si>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</si>
  <si>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</si>
  <si>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</si>
  <si>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</si>
  <si>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</si>
  <si>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</si>
  <si>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</si>
  <si>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</si>
  <si>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</si>
  <si>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</si>
  <si>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</si>
  <si>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</si>
  <si>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</si>
  <si>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</si>
  <si>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</si>
  <si>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</si>
  <si>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</si>
  <si>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</si>
  <si>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</si>
  <si>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</si>
  <si>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</si>
  <si>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</si>
  <si>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</si>
  <si>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</si>
  <si>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</si>
  <si>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</si>
  <si>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</si>
  <si>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</si>
  <si>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</si>
  <si>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</si>
  <si>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</si>
  <si>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</si>
  <si>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</si>
  <si>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</si>
  <si>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B13</t>
    </r>
    <r>
      <rPr>
        <vertAlign val="superscript"/>
        <sz val="11"/>
        <color theme="1"/>
        <rFont val="Arial"/>
        <family val="2"/>
      </rPr>
      <t>[1]</t>
    </r>
  </si>
  <si>
    <r>
      <t>D11</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</si>
  <si>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</si>
  <si>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</si>
  <si>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</si>
  <si>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</si>
  <si>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</si>
  <si>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</si>
  <si>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</si>
  <si>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</si>
  <si>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</si>
  <si>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</si>
  <si>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</si>
  <si>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</si>
  <si>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</si>
  <si>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</si>
  <si>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</si>
  <si>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</si>
  <si>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</si>
  <si>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</si>
  <si>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</si>
  <si>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</si>
  <si>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</si>
  <si>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</si>
  <si>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</si>
  <si>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</si>
  <si>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</si>
  <si>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</si>
  <si>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</si>
  <si>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</si>
  <si>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</si>
  <si>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</si>
  <si>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</si>
  <si>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</si>
  <si>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</si>
  <si>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</si>
  <si>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</si>
  <si>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</si>
  <si>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</si>
  <si>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</si>
  <si>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</si>
  <si>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</si>
  <si>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</si>
  <si>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 xml:space="preserve">B44a - b </t>
    </r>
    <r>
      <rPr>
        <vertAlign val="superscript"/>
        <sz val="11"/>
        <color theme="1"/>
        <rFont val="Arial"/>
        <family val="2"/>
      </rPr>
      <t>[1],[6]</t>
    </r>
  </si>
  <si>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</si>
  <si>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</si>
  <si>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</si>
  <si>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r>
      <t>D15-D24</t>
    </r>
    <r>
      <rPr>
        <vertAlign val="superscript"/>
        <sz val="11"/>
        <color theme="1"/>
        <rFont val="Arial"/>
        <family val="2"/>
      </rPr>
      <t>[2]</t>
    </r>
  </si>
  <si>
    <t>Verteilung der Beschäftigten nach Beschäftigungsverhältnis</t>
  </si>
  <si>
    <t>C32a - C32b</t>
  </si>
  <si>
    <r>
      <t>A58</t>
    </r>
    <r>
      <rPr>
        <vertAlign val="superscript"/>
        <sz val="11"/>
        <color theme="1"/>
        <rFont val="Arial"/>
        <family val="2"/>
      </rPr>
      <t>[8]</t>
    </r>
  </si>
  <si>
    <t xml:space="preserve">Querschnitts- und Panelcharakteristika </t>
  </si>
  <si>
    <t>Betriebliche Veränderungen in den letzten zwei Jahren</t>
  </si>
  <si>
    <t>B36</t>
  </si>
  <si>
    <t>D45</t>
  </si>
  <si>
    <r>
      <t>C79</t>
    </r>
    <r>
      <rPr>
        <vertAlign val="superscript"/>
        <sz val="11"/>
        <color theme="1"/>
        <rFont val="Arial"/>
        <family val="2"/>
      </rPr>
      <t>[6]</t>
    </r>
  </si>
  <si>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</si>
  <si>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</si>
  <si>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</si>
  <si>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</si>
  <si>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</si>
  <si>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</si>
  <si>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</si>
  <si>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</si>
  <si>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</si>
  <si>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</si>
  <si>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</si>
  <si>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</si>
  <si>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</si>
  <si>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</si>
  <si>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</si>
  <si>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</si>
  <si>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B53</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</si>
  <si>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</si>
  <si>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</si>
  <si>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</si>
  <si>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</si>
  <si>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</si>
  <si>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Förderung von Aufstiegsfortbildungen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</si>
  <si>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</si>
  <si>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</si>
  <si>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</si>
  <si>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</si>
  <si>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</si>
  <si>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</si>
  <si>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</si>
  <si>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</si>
  <si>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</si>
  <si>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</si>
  <si>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</si>
  <si>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</si>
  <si>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</si>
  <si>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</si>
  <si>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</si>
  <si>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</si>
  <si>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</si>
  <si>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</si>
  <si>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</si>
  <si>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</si>
  <si>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</si>
  <si>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</si>
  <si>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</si>
  <si>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</si>
  <si>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</si>
  <si>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</si>
  <si>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</si>
  <si>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</si>
  <si>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</si>
  <si>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</si>
  <si>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</si>
  <si>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</si>
  <si>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</si>
  <si>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</si>
  <si>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</si>
  <si>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</si>
  <si>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</si>
  <si>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</si>
  <si>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</si>
  <si>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</si>
  <si>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</si>
  <si>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</si>
  <si>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</si>
  <si>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</si>
  <si>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</si>
  <si>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</si>
  <si>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</si>
  <si>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</si>
  <si>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</si>
  <si>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</si>
  <si>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</si>
  <si>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</si>
  <si>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</si>
  <si>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</si>
  <si>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</si>
  <si>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</si>
  <si>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</si>
  <si>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</si>
  <si>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</si>
  <si>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</si>
  <si>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</si>
  <si>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</si>
  <si>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</si>
  <si>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</si>
  <si>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</si>
  <si>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</si>
  <si>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</si>
  <si>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</si>
  <si>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</si>
  <si>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</si>
  <si>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</si>
  <si>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</si>
  <si>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</si>
  <si>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</si>
  <si>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</si>
  <si>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</si>
  <si>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</si>
  <si>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</si>
  <si>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</si>
  <si>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</si>
  <si>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</si>
  <si>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</si>
  <si>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</si>
  <si>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</si>
  <si>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</si>
  <si>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</si>
  <si>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</si>
  <si>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</si>
  <si>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</si>
  <si>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</si>
  <si>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</si>
  <si>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</si>
  <si>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</si>
  <si>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</si>
  <si>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</si>
  <si>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</si>
  <si>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</si>
  <si>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</si>
  <si>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t>Hohn, Christine; Friedrich, Anett und Gerhards, Christian (2016)</t>
  </si>
  <si>
    <r>
      <t>Nettostichprobe</t>
    </r>
    <r>
      <rPr>
        <b/>
        <vertAlign val="superscript"/>
        <sz val="10"/>
        <color theme="1"/>
        <rFont val="Arial"/>
        <family val="2"/>
      </rPr>
      <t xml:space="preserve"> [1]</t>
    </r>
  </si>
  <si>
    <r>
      <t xml:space="preserve">Summe der Feldeinsatzstichproben </t>
    </r>
    <r>
      <rPr>
        <b/>
        <vertAlign val="superscript"/>
        <sz val="10"/>
        <color theme="1"/>
        <rFont val="Arial"/>
        <family val="2"/>
      </rPr>
      <t>[2]</t>
    </r>
  </si>
  <si>
    <r>
      <t>Bruttostichprobe</t>
    </r>
    <r>
      <rPr>
        <b/>
        <vertAlign val="superscript"/>
        <sz val="10"/>
        <color theme="1"/>
        <rFont val="Arial"/>
        <family val="2"/>
      </rPr>
      <t xml:space="preserve"> [3]</t>
    </r>
  </si>
  <si>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</si>
  <si>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rPr>
        <vertAlign val="superscript"/>
        <sz val="11"/>
        <color theme="1"/>
        <rFont val="Calibri"/>
        <family val="2"/>
        <scheme val="minor"/>
      </rPr>
      <t xml:space="preserve">[2] </t>
    </r>
    <r>
      <rPr>
        <sz val="11"/>
        <color theme="1"/>
        <rFont val="Calibri"/>
        <family val="2"/>
        <scheme val="minor"/>
      </rPr>
      <t>Summe der Feldeinsatzstichpoben sind die eingesetzten Adressen</t>
    </r>
  </si>
  <si>
    <r>
      <rPr>
        <vertAlign val="superscript"/>
        <sz val="11"/>
        <color theme="1"/>
        <rFont val="Calibri"/>
        <family val="2"/>
        <scheme val="minor"/>
      </rPr>
      <t>[3]</t>
    </r>
    <r>
      <rPr>
        <sz val="11"/>
        <color theme="1"/>
        <rFont val="Calibri"/>
        <family val="2"/>
        <scheme val="minor"/>
      </rPr>
      <t xml:space="preserve"> Bruttostichpobe sind die Wiederholerbetriebe und vom IAB gestellte Ergänzungsstichprobe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</si>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</sst>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 #,##0;* \-_ #,##0;\-"/>
    <numFmt numFmtId="166" formatCode="_-* #,##0\ _€_-;\-* #,##0\ _€_-;_-* &quot;-&quot;??\ _€_-;_-@_-"/>
    <numFmt numFmtId="167" formatCode="0.0%"/>
  </numFmts>
  <fonts count="50" x14ac:knownFonts="1">
    <font>
      <sz val="11"/>
      <color theme="1"/>
      <name val="Calibri"/>
      <family val="2"/>
      <scheme val="minor"/>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11"/>
      <color theme="1"/>
      <name val="Calibri"/>
      <family val="2"/>
      <scheme val="minor"/>
    </font>
    <font>
      <sz val="9"/>
      <color theme="1"/>
      <name val="Calibri"/>
      <family val="2"/>
      <scheme val="minor"/>
    </font>
    <font>
      <b/>
      <sz val="12"/>
      <color theme="1"/>
      <name val="Arial"/>
      <family val="2"/>
    </font>
    <font>
      <b/>
      <sz val="9"/>
      <color theme="1"/>
      <name val="Calibri"/>
      <family val="2"/>
      <scheme val="minor"/>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s>
  <fills count="5">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s>
  <borders count="180">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n">
        <color auto="1"/>
      </left>
      <right style="thick">
        <color indexed="64"/>
      </right>
      <top style="thin">
        <color auto="1"/>
      </top>
      <bottom style="medium">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n">
        <color auto="1"/>
      </left>
      <right/>
      <top style="thin">
        <color auto="1"/>
      </top>
      <bottom style="thick">
        <color auto="1"/>
      </bottom>
      <diagonal/>
    </border>
    <border>
      <left/>
      <right/>
      <top style="thick">
        <color indexed="64"/>
      </top>
      <bottom style="medium">
        <color indexed="64"/>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style="thick">
        <color auto="1"/>
      </right>
      <top style="thin">
        <color auto="1"/>
      </top>
      <bottom/>
      <diagonal/>
    </border>
    <border>
      <left/>
      <right style="thick">
        <color auto="1"/>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right style="thick">
        <color indexed="64"/>
      </right>
      <top style="thin">
        <color indexed="64"/>
      </top>
      <bottom style="thin">
        <color indexed="64"/>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style="thick">
        <color auto="1"/>
      </left>
      <right style="medium">
        <color auto="1"/>
      </right>
      <top style="thin">
        <color auto="1"/>
      </top>
      <bottom style="medium">
        <color indexed="64"/>
      </bottom>
      <diagonal/>
    </border>
    <border>
      <left/>
      <right style="thick">
        <color indexed="64"/>
      </right>
      <top style="thick">
        <color indexed="64"/>
      </top>
      <bottom/>
      <diagonal/>
    </border>
    <border>
      <left style="thick">
        <color auto="1"/>
      </left>
      <right style="medium">
        <color auto="1"/>
      </right>
      <top style="thin">
        <color auto="1"/>
      </top>
      <bottom style="thick">
        <color auto="1"/>
      </bottom>
      <diagonal/>
    </border>
    <border>
      <left style="medium">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thick">
        <color auto="1"/>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style="medium">
        <color indexed="8"/>
      </left>
      <right style="thin">
        <color auto="1"/>
      </right>
      <top style="thin">
        <color indexed="8"/>
      </top>
      <bottom style="medium">
        <color indexed="8"/>
      </bottom>
      <diagonal/>
    </border>
    <border>
      <left/>
      <right/>
      <top style="medium">
        <color indexed="8"/>
      </top>
      <bottom style="medium">
        <color indexed="8"/>
      </bottom>
      <diagonal/>
    </border>
    <border>
      <left style="medium">
        <color indexed="8"/>
      </left>
      <right style="thin">
        <color auto="1"/>
      </right>
      <top style="thin">
        <color indexed="8"/>
      </top>
      <bottom/>
      <diagonal/>
    </border>
    <border>
      <left style="medium">
        <color indexed="8"/>
      </left>
      <right style="thin">
        <color auto="1"/>
      </right>
      <top style="thin">
        <color indexed="8"/>
      </top>
      <bottom style="thick">
        <color indexed="8"/>
      </bottom>
      <diagonal/>
    </border>
    <border>
      <left/>
      <right style="thin">
        <color auto="1"/>
      </right>
      <top style="medium">
        <color indexed="8"/>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style="thick">
        <color auto="1"/>
      </left>
      <right style="thick">
        <color auto="1"/>
      </right>
      <top style="medium">
        <color indexed="64"/>
      </top>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style="medium">
        <color indexed="8"/>
      </top>
      <bottom style="thin">
        <color auto="1"/>
      </bottom>
      <diagonal/>
    </border>
    <border>
      <left style="thin">
        <color auto="1"/>
      </left>
      <right style="medium">
        <color indexed="8"/>
      </right>
      <top style="thin">
        <color auto="1"/>
      </top>
      <bottom style="thick">
        <color auto="1"/>
      </bottom>
      <diagonal/>
    </border>
    <border>
      <left style="thin">
        <color auto="1"/>
      </left>
      <right/>
      <top style="thin">
        <color auto="1"/>
      </top>
      <bottom style="medium">
        <color indexed="64"/>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style="medium">
        <color indexed="8"/>
      </left>
      <right style="thin">
        <color auto="1"/>
      </right>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3" fillId="0" borderId="1" applyNumberFormat="0" applyFill="0" applyAlignment="0" applyProtection="0"/>
    <xf numFmtId="0" fontId="4" fillId="0" borderId="2" applyNumberFormat="0" applyFill="0" applyAlignment="0" applyProtection="0"/>
    <xf numFmtId="0" fontId="17" fillId="0" borderId="0" applyNumberFormat="0" applyFill="0" applyBorder="0" applyAlignment="0" applyProtection="0"/>
    <xf numFmtId="0" fontId="30" fillId="0" borderId="0"/>
    <xf numFmtId="43" fontId="42" fillId="0" borderId="0" applyFont="0" applyFill="0" applyBorder="0" applyAlignment="0" applyProtection="0"/>
  </cellStyleXfs>
  <cellXfs count="669">
    <xf numFmtId="0" fontId="0" fillId="0" borderId="0" xfId="0"/>
    <xf numFmtId="0" fontId="6" fillId="0" borderId="5" xfId="0" applyFont="1" applyBorder="1" applyAlignment="1">
      <alignment horizontal="center" vertical="center" wrapText="1"/>
    </xf>
    <xf numFmtId="0" fontId="5" fillId="0" borderId="0" xfId="0" applyFont="1"/>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6" fillId="0" borderId="16"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20" xfId="0" applyFont="1" applyBorder="1" applyAlignment="1">
      <alignment horizontal="center" vertical="center" wrapText="1"/>
    </xf>
    <xf numFmtId="3" fontId="6" fillId="0" borderId="21" xfId="0" applyNumberFormat="1" applyFont="1" applyBorder="1" applyAlignment="1">
      <alignment horizontal="center" vertical="center" wrapText="1"/>
    </xf>
    <xf numFmtId="0" fontId="6" fillId="0" borderId="21" xfId="0" applyFont="1" applyBorder="1" applyAlignment="1">
      <alignment horizontal="center" vertical="center" wrapText="1"/>
    </xf>
    <xf numFmtId="3" fontId="6" fillId="0" borderId="20" xfId="0" applyNumberFormat="1" applyFont="1" applyBorder="1" applyAlignment="1">
      <alignment horizontal="center" vertical="center" wrapText="1"/>
    </xf>
    <xf numFmtId="0" fontId="6" fillId="0" borderId="0" xfId="0" applyFont="1" applyBorder="1" applyAlignment="1">
      <alignment horizontal="justify" vertical="center" wrapText="1"/>
    </xf>
    <xf numFmtId="0" fontId="0" fillId="0" borderId="0" xfId="0" applyBorder="1"/>
    <xf numFmtId="0" fontId="13" fillId="0" borderId="0" xfId="0" applyFont="1" applyBorder="1" applyAlignment="1">
      <alignment horizontal="center" vertical="center"/>
    </xf>
    <xf numFmtId="0" fontId="17" fillId="0" borderId="0" xfId="3"/>
    <xf numFmtId="0" fontId="18" fillId="0" borderId="0" xfId="0" applyFont="1"/>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0" fontId="6" fillId="2" borderId="10" xfId="0" applyFont="1" applyFill="1" applyBorder="1" applyAlignment="1">
      <alignment vertical="center" wrapText="1"/>
    </xf>
    <xf numFmtId="3" fontId="9" fillId="0" borderId="42" xfId="0" applyNumberFormat="1" applyFont="1" applyBorder="1" applyAlignment="1">
      <alignment horizontal="right" vertical="center"/>
    </xf>
    <xf numFmtId="3" fontId="9" fillId="0" borderId="43" xfId="0" applyNumberFormat="1" applyFont="1" applyBorder="1" applyAlignment="1">
      <alignment horizontal="right" vertical="center"/>
    </xf>
    <xf numFmtId="0" fontId="6" fillId="0" borderId="43" xfId="0" applyFont="1" applyBorder="1" applyAlignment="1">
      <alignment horizontal="justify" vertical="center" wrapText="1"/>
    </xf>
    <xf numFmtId="3" fontId="9" fillId="0" borderId="30" xfId="0" applyNumberFormat="1" applyFont="1" applyBorder="1" applyAlignment="1">
      <alignment horizontal="right" vertical="center"/>
    </xf>
    <xf numFmtId="3" fontId="9" fillId="0" borderId="17" xfId="0" applyNumberFormat="1" applyFont="1" applyBorder="1" applyAlignment="1">
      <alignment horizontal="right" vertical="center"/>
    </xf>
    <xf numFmtId="0" fontId="6" fillId="0" borderId="17" xfId="0" applyFont="1" applyBorder="1" applyAlignment="1">
      <alignment horizontal="justify" vertical="center" wrapText="1"/>
    </xf>
    <xf numFmtId="0" fontId="9" fillId="0" borderId="18" xfId="0" applyFont="1" applyBorder="1" applyAlignment="1">
      <alignment horizontal="right" vertical="center"/>
    </xf>
    <xf numFmtId="0" fontId="9" fillId="0" borderId="19" xfId="0" applyFont="1" applyBorder="1" applyAlignment="1">
      <alignment horizontal="right" vertical="center"/>
    </xf>
    <xf numFmtId="3" fontId="6" fillId="0" borderId="42" xfId="0" applyNumberFormat="1" applyFont="1" applyBorder="1" applyAlignment="1">
      <alignment horizontal="justify" vertical="center" wrapText="1"/>
    </xf>
    <xf numFmtId="3" fontId="6" fillId="0" borderId="30" xfId="0" applyNumberFormat="1" applyFont="1" applyBorder="1" applyAlignment="1">
      <alignment horizontal="justify" vertical="center" wrapText="1"/>
    </xf>
    <xf numFmtId="0" fontId="9" fillId="0" borderId="48" xfId="0" applyFont="1" applyBorder="1" applyAlignment="1">
      <alignment horizontal="right" vertical="center"/>
    </xf>
    <xf numFmtId="0" fontId="9" fillId="0" borderId="27" xfId="0" applyFont="1" applyBorder="1" applyAlignment="1">
      <alignment horizontal="right" vertical="center"/>
    </xf>
    <xf numFmtId="0" fontId="6" fillId="2" borderId="9" xfId="0" applyFont="1" applyFill="1" applyBorder="1" applyAlignment="1">
      <alignment vertical="center" wrapText="1"/>
    </xf>
    <xf numFmtId="0" fontId="6" fillId="0" borderId="0" xfId="0" applyFont="1"/>
    <xf numFmtId="0" fontId="6" fillId="3" borderId="9" xfId="0" applyFont="1" applyFill="1" applyBorder="1" applyAlignment="1">
      <alignment vertical="center" wrapText="1"/>
    </xf>
    <xf numFmtId="0" fontId="19" fillId="0" borderId="0" xfId="0" applyFont="1" applyAlignment="1">
      <alignment horizontal="left" vertical="center"/>
    </xf>
    <xf numFmtId="0" fontId="6" fillId="0" borderId="58" xfId="0" applyFont="1" applyBorder="1"/>
    <xf numFmtId="0" fontId="6" fillId="0" borderId="55" xfId="0" applyFont="1" applyBorder="1"/>
    <xf numFmtId="0" fontId="13" fillId="0" borderId="23" xfId="0" applyFont="1" applyBorder="1" applyAlignment="1">
      <alignment horizontal="center" vertical="center"/>
    </xf>
    <xf numFmtId="0" fontId="13" fillId="0" borderId="8" xfId="0" applyFont="1" applyBorder="1" applyAlignment="1">
      <alignment horizontal="center" vertical="center"/>
    </xf>
    <xf numFmtId="0" fontId="13" fillId="0" borderId="26" xfId="0" applyFont="1" applyBorder="1" applyAlignment="1">
      <alignment horizontal="center" vertical="center"/>
    </xf>
    <xf numFmtId="0" fontId="6" fillId="0" borderId="68" xfId="0" applyFont="1" applyBorder="1" applyAlignment="1">
      <alignment horizontal="justify" vertical="center" wrapText="1"/>
    </xf>
    <xf numFmtId="0" fontId="6" fillId="0" borderId="55" xfId="0" applyFont="1" applyBorder="1" applyAlignment="1">
      <alignment horizontal="justify" vertical="center" wrapText="1"/>
    </xf>
    <xf numFmtId="0" fontId="0" fillId="0" borderId="0" xfId="0" applyFont="1"/>
    <xf numFmtId="0" fontId="7" fillId="0" borderId="25"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14" xfId="0" applyFont="1" applyBorder="1" applyAlignment="1">
      <alignment horizontal="left" vertical="center" wrapText="1"/>
    </xf>
    <xf numFmtId="0" fontId="7" fillId="3" borderId="9" xfId="0" applyFont="1" applyFill="1" applyBorder="1" applyAlignment="1">
      <alignment horizontal="left" vertical="center" wrapText="1"/>
    </xf>
    <xf numFmtId="3" fontId="7" fillId="3" borderId="5"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center" vertical="center" wrapText="1"/>
    </xf>
    <xf numFmtId="0" fontId="12" fillId="0" borderId="9" xfId="0" applyFont="1" applyBorder="1" applyAlignment="1">
      <alignment horizontal="justify" vertical="center" wrapText="1"/>
    </xf>
    <xf numFmtId="0" fontId="7" fillId="0" borderId="0" xfId="2" applyFont="1" applyBorder="1"/>
    <xf numFmtId="0" fontId="12" fillId="0" borderId="0" xfId="1" applyFont="1" applyBorder="1" applyAlignment="1">
      <alignment horizontal="center" vertical="top" wrapText="1"/>
    </xf>
    <xf numFmtId="0" fontId="7" fillId="3" borderId="14" xfId="0" applyFont="1" applyFill="1" applyBorder="1" applyAlignment="1">
      <alignment horizontal="left" vertical="center" wrapText="1"/>
    </xf>
    <xf numFmtId="3" fontId="7" fillId="3" borderId="14" xfId="0" applyNumberFormat="1" applyFont="1" applyFill="1" applyBorder="1" applyAlignment="1">
      <alignment horizontal="center" vertical="center" wrapText="1"/>
    </xf>
    <xf numFmtId="3" fontId="7" fillId="3" borderId="13" xfId="0" applyNumberFormat="1" applyFont="1" applyFill="1" applyBorder="1" applyAlignment="1">
      <alignment horizontal="center" vertical="center" wrapText="1"/>
    </xf>
    <xf numFmtId="0" fontId="7" fillId="3" borderId="6" xfId="0" applyFont="1" applyFill="1" applyBorder="1" applyAlignment="1">
      <alignment horizontal="left" vertical="center" wrapText="1"/>
    </xf>
    <xf numFmtId="3" fontId="7" fillId="3" borderId="6" xfId="0" applyNumberFormat="1" applyFont="1" applyFill="1" applyBorder="1" applyAlignment="1">
      <alignment horizontal="center" vertical="center" wrapText="1"/>
    </xf>
    <xf numFmtId="3" fontId="7" fillId="3" borderId="9" xfId="0" applyNumberFormat="1" applyFont="1" applyFill="1" applyBorder="1" applyAlignment="1">
      <alignment horizontal="center" vertical="center" wrapText="1"/>
    </xf>
    <xf numFmtId="0" fontId="7" fillId="3" borderId="8" xfId="0" applyFont="1" applyFill="1" applyBorder="1" applyAlignment="1">
      <alignment horizontal="left" vertical="center" wrapText="1"/>
    </xf>
    <xf numFmtId="3" fontId="7" fillId="3" borderId="8" xfId="0" applyNumberFormat="1" applyFont="1" applyFill="1" applyBorder="1" applyAlignment="1">
      <alignment horizontal="center" vertical="center" wrapText="1"/>
    </xf>
    <xf numFmtId="3" fontId="7" fillId="3" borderId="0" xfId="0" applyNumberFormat="1" applyFont="1" applyFill="1" applyAlignment="1">
      <alignment horizontal="center" vertical="center" wrapText="1"/>
    </xf>
    <xf numFmtId="0" fontId="12" fillId="0" borderId="6" xfId="0" applyFont="1" applyBorder="1" applyAlignment="1">
      <alignment horizontal="justify" vertical="center" wrapText="1"/>
    </xf>
    <xf numFmtId="0" fontId="12" fillId="0" borderId="0" xfId="0" applyFont="1"/>
    <xf numFmtId="0" fontId="16" fillId="0" borderId="0" xfId="0" applyFont="1"/>
    <xf numFmtId="0" fontId="21" fillId="0" borderId="0" xfId="0" applyFont="1"/>
    <xf numFmtId="0" fontId="22" fillId="0" borderId="0" xfId="0" applyFont="1"/>
    <xf numFmtId="0" fontId="0" fillId="0" borderId="0" xfId="0" applyAlignment="1">
      <alignment wrapText="1"/>
    </xf>
    <xf numFmtId="0" fontId="17" fillId="0" borderId="0" xfId="3" applyFill="1" applyBorder="1"/>
    <xf numFmtId="0" fontId="17" fillId="0" borderId="0" xfId="3" applyFill="1" applyBorder="1" applyAlignment="1">
      <alignment horizontal="justify" vertical="center" wrapText="1"/>
    </xf>
    <xf numFmtId="0" fontId="19" fillId="0" borderId="0" xfId="0" applyFont="1" applyAlignment="1">
      <alignment horizontal="left" vertical="center" wrapText="1"/>
    </xf>
    <xf numFmtId="0" fontId="7" fillId="0" borderId="0" xfId="0" applyFont="1"/>
    <xf numFmtId="0" fontId="18" fillId="0" borderId="0" xfId="0" applyFont="1" applyFill="1"/>
    <xf numFmtId="0" fontId="18" fillId="0" borderId="23" xfId="0" applyFont="1" applyBorder="1"/>
    <xf numFmtId="0" fontId="24" fillId="0" borderId="0" xfId="3" applyFont="1"/>
    <xf numFmtId="0" fontId="6" fillId="0" borderId="0" xfId="0" applyFont="1" applyBorder="1"/>
    <xf numFmtId="0" fontId="22" fillId="0" borderId="0" xfId="1" applyFont="1" applyBorder="1" applyAlignment="1">
      <alignment vertical="center" wrapText="1"/>
    </xf>
    <xf numFmtId="0" fontId="6" fillId="0" borderId="71" xfId="0" applyFont="1" applyBorder="1" applyAlignment="1">
      <alignment horizontal="left" vertical="center" wrapText="1"/>
    </xf>
    <xf numFmtId="0" fontId="6" fillId="0" borderId="73" xfId="0" applyFont="1" applyBorder="1" applyAlignment="1">
      <alignment horizontal="left" vertical="center" wrapText="1"/>
    </xf>
    <xf numFmtId="0" fontId="6" fillId="0" borderId="75" xfId="0" applyFont="1" applyBorder="1" applyAlignment="1">
      <alignment horizontal="left" vertical="center" wrapText="1"/>
    </xf>
    <xf numFmtId="0" fontId="6" fillId="0" borderId="72" xfId="0" applyFont="1" applyBorder="1"/>
    <xf numFmtId="0" fontId="6" fillId="0" borderId="47" xfId="0" applyFont="1" applyBorder="1"/>
    <xf numFmtId="0" fontId="6" fillId="0" borderId="79" xfId="0" applyFont="1" applyBorder="1" applyAlignment="1">
      <alignment horizontal="left" vertical="center" wrapText="1"/>
    </xf>
    <xf numFmtId="0" fontId="6" fillId="0" borderId="86" xfId="0" applyFont="1" applyBorder="1" applyAlignment="1">
      <alignment horizontal="left" vertical="center" wrapText="1"/>
    </xf>
    <xf numFmtId="0" fontId="6" fillId="0" borderId="78" xfId="0" applyFont="1" applyBorder="1" applyAlignment="1">
      <alignment horizontal="left" vertical="center" wrapText="1"/>
    </xf>
    <xf numFmtId="0" fontId="6" fillId="0" borderId="72" xfId="0" applyFont="1" applyBorder="1" applyAlignment="1">
      <alignment horizontal="left" vertical="center" wrapText="1"/>
    </xf>
    <xf numFmtId="0" fontId="12" fillId="0" borderId="5" xfId="0" applyFont="1" applyBorder="1" applyAlignment="1">
      <alignment horizontal="center" vertical="center" wrapText="1"/>
    </xf>
    <xf numFmtId="0" fontId="6" fillId="0" borderId="74" xfId="0" applyFont="1" applyBorder="1"/>
    <xf numFmtId="0" fontId="6" fillId="0" borderId="58" xfId="0" applyFont="1" applyBorder="1" applyAlignment="1">
      <alignment horizontal="left" vertical="center" wrapText="1"/>
    </xf>
    <xf numFmtId="0" fontId="22" fillId="0" borderId="0" xfId="1" applyFont="1" applyBorder="1" applyAlignment="1">
      <alignment vertical="center"/>
    </xf>
    <xf numFmtId="0" fontId="12" fillId="0" borderId="0" xfId="1" applyFont="1" applyBorder="1" applyAlignment="1">
      <alignment vertical="center"/>
    </xf>
    <xf numFmtId="0" fontId="7" fillId="0" borderId="24"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87" xfId="0" applyFont="1" applyFill="1" applyBorder="1" applyAlignment="1">
      <alignment vertical="center" wrapText="1"/>
    </xf>
    <xf numFmtId="0" fontId="22" fillId="0" borderId="0" xfId="0" applyFont="1" applyAlignment="1">
      <alignment wrapText="1"/>
    </xf>
    <xf numFmtId="0" fontId="22" fillId="0" borderId="0" xfId="0" applyFont="1" applyAlignment="1"/>
    <xf numFmtId="0" fontId="6" fillId="3" borderId="9" xfId="0" applyFont="1" applyFill="1" applyBorder="1" applyAlignment="1"/>
    <xf numFmtId="0" fontId="6" fillId="3" borderId="10" xfId="0" applyFont="1" applyFill="1" applyBorder="1" applyAlignment="1">
      <alignment vertical="center" wrapText="1"/>
    </xf>
    <xf numFmtId="0" fontId="6" fillId="3" borderId="4" xfId="0" applyFont="1" applyFill="1" applyBorder="1"/>
    <xf numFmtId="0" fontId="12" fillId="0" borderId="23" xfId="1" applyFont="1" applyBorder="1" applyAlignment="1">
      <alignment horizontal="center" vertical="center"/>
    </xf>
    <xf numFmtId="0" fontId="12" fillId="0" borderId="74" xfId="1" applyFont="1" applyBorder="1" applyAlignment="1">
      <alignment horizontal="center" vertical="center"/>
    </xf>
    <xf numFmtId="0" fontId="12" fillId="0" borderId="24" xfId="1" applyFont="1" applyBorder="1" applyAlignment="1">
      <alignment horizontal="center" vertical="center"/>
    </xf>
    <xf numFmtId="0" fontId="7" fillId="3" borderId="66" xfId="0" applyFont="1" applyFill="1" applyBorder="1" applyAlignment="1">
      <alignment wrapText="1"/>
    </xf>
    <xf numFmtId="0" fontId="6" fillId="0" borderId="81" xfId="0" applyFont="1" applyBorder="1" applyAlignment="1">
      <alignment wrapText="1"/>
    </xf>
    <xf numFmtId="0" fontId="6" fillId="0" borderId="27" xfId="0" applyFont="1" applyBorder="1" applyAlignment="1">
      <alignment wrapText="1"/>
    </xf>
    <xf numFmtId="0" fontId="6" fillId="0" borderId="83" xfId="0" applyFont="1" applyBorder="1" applyAlignment="1">
      <alignment wrapText="1"/>
    </xf>
    <xf numFmtId="0" fontId="7" fillId="3" borderId="40" xfId="0" applyFont="1" applyFill="1" applyBorder="1" applyAlignment="1">
      <alignment wrapText="1"/>
    </xf>
    <xf numFmtId="0" fontId="6" fillId="0" borderId="0" xfId="0" applyFont="1" applyAlignment="1">
      <alignment wrapText="1"/>
    </xf>
    <xf numFmtId="0" fontId="0" fillId="0" borderId="0" xfId="0" applyAlignment="1">
      <alignment vertical="top"/>
    </xf>
    <xf numFmtId="0" fontId="7" fillId="3" borderId="59" xfId="0" applyFont="1" applyFill="1" applyBorder="1" applyAlignment="1">
      <alignment vertical="top"/>
    </xf>
    <xf numFmtId="0" fontId="6" fillId="0" borderId="80" xfId="0" applyFont="1" applyBorder="1" applyAlignment="1">
      <alignment vertical="top"/>
    </xf>
    <xf numFmtId="0" fontId="6" fillId="0" borderId="30" xfId="0" applyFont="1" applyBorder="1" applyAlignment="1">
      <alignment vertical="top"/>
    </xf>
    <xf numFmtId="0" fontId="6" fillId="0" borderId="82" xfId="0" applyFont="1" applyBorder="1" applyAlignment="1">
      <alignment vertical="top"/>
    </xf>
    <xf numFmtId="0" fontId="7" fillId="3" borderId="33" xfId="0" applyFont="1" applyFill="1" applyBorder="1" applyAlignment="1">
      <alignment vertical="top"/>
    </xf>
    <xf numFmtId="0" fontId="6" fillId="0" borderId="0" xfId="0" applyFont="1" applyAlignment="1">
      <alignment vertical="top"/>
    </xf>
    <xf numFmtId="0" fontId="17" fillId="0" borderId="0" xfId="3" applyAlignment="1">
      <alignment vertical="top"/>
    </xf>
    <xf numFmtId="0" fontId="6" fillId="0" borderId="42" xfId="0" applyFont="1" applyBorder="1" applyAlignment="1">
      <alignment vertical="top"/>
    </xf>
    <xf numFmtId="0" fontId="6" fillId="0" borderId="48" xfId="0" applyFont="1" applyBorder="1" applyAlignment="1">
      <alignment wrapText="1"/>
    </xf>
    <xf numFmtId="0" fontId="6" fillId="0" borderId="50" xfId="0" applyFont="1" applyBorder="1" applyAlignment="1">
      <alignment vertical="top"/>
    </xf>
    <xf numFmtId="0" fontId="6" fillId="0" borderId="52" xfId="0" applyFont="1" applyBorder="1" applyAlignment="1">
      <alignment wrapText="1"/>
    </xf>
    <xf numFmtId="0" fontId="26" fillId="0" borderId="0" xfId="3" applyFont="1" applyFill="1"/>
    <xf numFmtId="0" fontId="24" fillId="0" borderId="0" xfId="3" applyFont="1" applyAlignment="1">
      <alignment wrapText="1"/>
    </xf>
    <xf numFmtId="0" fontId="18" fillId="0" borderId="0" xfId="0" applyFont="1" applyAlignment="1">
      <alignment wrapText="1"/>
    </xf>
    <xf numFmtId="0" fontId="18" fillId="0" borderId="71" xfId="0" applyFont="1" applyBorder="1"/>
    <xf numFmtId="0" fontId="18" fillId="0" borderId="73" xfId="0" applyFont="1" applyBorder="1"/>
    <xf numFmtId="0" fontId="18" fillId="0" borderId="13" xfId="0" applyFont="1" applyBorder="1" applyAlignment="1">
      <alignment wrapText="1"/>
    </xf>
    <xf numFmtId="0" fontId="18" fillId="0" borderId="74" xfId="0" applyFont="1" applyBorder="1"/>
    <xf numFmtId="0" fontId="12" fillId="0" borderId="9" xfId="0" applyFont="1" applyBorder="1" applyAlignment="1">
      <alignment vertical="center" wrapText="1"/>
    </xf>
    <xf numFmtId="0" fontId="12" fillId="0" borderId="47" xfId="0" applyFont="1" applyBorder="1" applyAlignment="1">
      <alignment vertical="center" wrapText="1"/>
    </xf>
    <xf numFmtId="0" fontId="12" fillId="0" borderId="34" xfId="0" applyFont="1" applyBorder="1" applyAlignment="1">
      <alignment vertical="center" wrapText="1"/>
    </xf>
    <xf numFmtId="0" fontId="28" fillId="4" borderId="10" xfId="0" applyFont="1" applyFill="1" applyBorder="1" applyAlignment="1">
      <alignment vertical="center" wrapText="1"/>
    </xf>
    <xf numFmtId="0" fontId="28" fillId="4" borderId="4" xfId="0" applyFont="1" applyFill="1" applyBorder="1" applyAlignment="1">
      <alignment vertical="center" wrapText="1"/>
    </xf>
    <xf numFmtId="0" fontId="18" fillId="0" borderId="11" xfId="0" applyFont="1" applyBorder="1" applyAlignment="1">
      <alignment vertical="center" wrapText="1"/>
    </xf>
    <xf numFmtId="0" fontId="18" fillId="0" borderId="71" xfId="0" applyFont="1" applyBorder="1" applyAlignment="1">
      <alignment vertical="center" wrapText="1"/>
    </xf>
    <xf numFmtId="0" fontId="18" fillId="0" borderId="93" xfId="0" applyFont="1" applyBorder="1" applyAlignment="1">
      <alignment vertical="center" wrapText="1"/>
    </xf>
    <xf numFmtId="0" fontId="18" fillId="0" borderId="72" xfId="0" applyFont="1" applyBorder="1" applyAlignment="1">
      <alignment vertical="center" wrapText="1"/>
    </xf>
    <xf numFmtId="0" fontId="18" fillId="0" borderId="91" xfId="0" applyFont="1" applyBorder="1" applyAlignment="1">
      <alignment vertical="center" wrapText="1"/>
    </xf>
    <xf numFmtId="0" fontId="18" fillId="0" borderId="74" xfId="0" applyFont="1" applyBorder="1" applyAlignment="1">
      <alignment vertical="center" wrapText="1"/>
    </xf>
    <xf numFmtId="0" fontId="18" fillId="0" borderId="13" xfId="0" applyFont="1" applyBorder="1" applyAlignment="1">
      <alignment vertical="center" wrapText="1"/>
    </xf>
    <xf numFmtId="0" fontId="18" fillId="0" borderId="73" xfId="0" applyFont="1" applyBorder="1" applyAlignment="1">
      <alignment vertical="center" wrapText="1"/>
    </xf>
    <xf numFmtId="0" fontId="18" fillId="0" borderId="89" xfId="0" applyFont="1" applyBorder="1" applyAlignment="1">
      <alignment vertical="center" wrapText="1"/>
    </xf>
    <xf numFmtId="0" fontId="18" fillId="0" borderId="78" xfId="0" applyFont="1" applyBorder="1" applyAlignment="1">
      <alignment vertical="center" wrapText="1"/>
    </xf>
    <xf numFmtId="0" fontId="18" fillId="0" borderId="89" xfId="0" applyFont="1" applyBorder="1"/>
    <xf numFmtId="0" fontId="18" fillId="0" borderId="13" xfId="0" applyFont="1" applyBorder="1" applyAlignment="1">
      <alignment horizontal="left" vertical="center" wrapText="1"/>
    </xf>
    <xf numFmtId="0" fontId="18" fillId="0" borderId="88" xfId="0" applyFont="1" applyBorder="1" applyAlignment="1">
      <alignment vertical="center" wrapText="1"/>
    </xf>
    <xf numFmtId="0" fontId="18" fillId="0" borderId="77" xfId="0" applyFont="1" applyBorder="1" applyAlignment="1">
      <alignment vertical="center" wrapText="1"/>
    </xf>
    <xf numFmtId="0" fontId="18" fillId="0" borderId="75" xfId="0" applyFont="1" applyBorder="1" applyAlignment="1">
      <alignment vertical="center" wrapText="1"/>
    </xf>
    <xf numFmtId="0" fontId="18" fillId="0" borderId="90" xfId="0" applyFont="1" applyBorder="1" applyAlignment="1">
      <alignment vertical="center" wrapText="1"/>
    </xf>
    <xf numFmtId="0" fontId="18" fillId="0" borderId="24" xfId="0" applyFont="1" applyBorder="1" applyAlignment="1">
      <alignment vertical="center" wrapText="1"/>
    </xf>
    <xf numFmtId="0" fontId="18" fillId="0" borderId="72" xfId="0" applyFont="1" applyBorder="1"/>
    <xf numFmtId="0" fontId="18" fillId="0" borderId="61" xfId="0" applyFont="1" applyBorder="1" applyAlignment="1">
      <alignment vertical="center" wrapText="1"/>
    </xf>
    <xf numFmtId="0" fontId="18" fillId="0" borderId="76" xfId="0" applyFont="1" applyBorder="1" applyAlignment="1">
      <alignment vertical="center" wrapText="1"/>
    </xf>
    <xf numFmtId="0" fontId="18" fillId="0" borderId="94" xfId="0" applyFont="1" applyBorder="1" applyAlignment="1">
      <alignment vertical="center" wrapText="1"/>
    </xf>
    <xf numFmtId="0" fontId="18" fillId="0" borderId="10" xfId="0" applyFont="1" applyBorder="1" applyAlignment="1">
      <alignment vertical="center" wrapText="1"/>
    </xf>
    <xf numFmtId="0" fontId="18" fillId="0" borderId="67" xfId="0" applyFont="1" applyBorder="1" applyAlignment="1">
      <alignment vertical="center" wrapText="1"/>
    </xf>
    <xf numFmtId="0" fontId="18" fillId="0" borderId="92" xfId="0" applyFont="1" applyBorder="1" applyAlignment="1">
      <alignment vertical="center" wrapText="1"/>
    </xf>
    <xf numFmtId="0" fontId="29" fillId="3" borderId="4" xfId="0" applyFont="1" applyFill="1" applyBorder="1"/>
    <xf numFmtId="0" fontId="18" fillId="0" borderId="43" xfId="0" applyFont="1" applyBorder="1"/>
    <xf numFmtId="0" fontId="18" fillId="0" borderId="17" xfId="0" applyFont="1" applyBorder="1"/>
    <xf numFmtId="0" fontId="29" fillId="3" borderId="10" xfId="0" applyFont="1" applyFill="1" applyBorder="1" applyAlignment="1">
      <alignment wrapText="1"/>
    </xf>
    <xf numFmtId="0" fontId="18" fillId="0" borderId="43" xfId="0" applyFont="1" applyBorder="1" applyAlignment="1">
      <alignment wrapText="1"/>
    </xf>
    <xf numFmtId="0" fontId="18" fillId="0" borderId="17" xfId="0" applyFont="1" applyBorder="1" applyAlignment="1">
      <alignment wrapText="1"/>
    </xf>
    <xf numFmtId="0" fontId="16" fillId="0" borderId="0" xfId="0" applyFont="1" applyBorder="1" applyAlignment="1">
      <alignment vertical="center"/>
    </xf>
    <xf numFmtId="0" fontId="0" fillId="0" borderId="0" xfId="0" applyFill="1"/>
    <xf numFmtId="0" fontId="7" fillId="0" borderId="9" xfId="0" applyFont="1" applyFill="1" applyBorder="1" applyAlignment="1">
      <alignment horizontal="center" vertical="center" wrapText="1"/>
    </xf>
    <xf numFmtId="3" fontId="9" fillId="0" borderId="43" xfId="0" applyNumberFormat="1" applyFont="1" applyFill="1" applyBorder="1" applyAlignment="1">
      <alignment horizontal="right" vertical="center"/>
    </xf>
    <xf numFmtId="3" fontId="9" fillId="0" borderId="17" xfId="0" applyNumberFormat="1" applyFont="1" applyFill="1" applyBorder="1" applyAlignment="1">
      <alignment horizontal="right" vertical="center"/>
    </xf>
    <xf numFmtId="3" fontId="9" fillId="0" borderId="19" xfId="0" applyNumberFormat="1" applyFont="1" applyFill="1" applyBorder="1" applyAlignment="1">
      <alignment horizontal="right" vertical="center"/>
    </xf>
    <xf numFmtId="3" fontId="9" fillId="0" borderId="18" xfId="0" applyNumberFormat="1" applyFont="1" applyFill="1" applyBorder="1" applyAlignment="1">
      <alignment horizontal="right" vertical="center"/>
    </xf>
    <xf numFmtId="0" fontId="7" fillId="0" borderId="3" xfId="0" applyFont="1" applyBorder="1" applyAlignment="1">
      <alignment horizontal="center" vertical="center" wrapText="1"/>
    </xf>
    <xf numFmtId="0" fontId="13" fillId="0" borderId="0" xfId="0" applyFont="1" applyBorder="1" applyAlignment="1">
      <alignment vertical="center"/>
    </xf>
    <xf numFmtId="0" fontId="10" fillId="0" borderId="0" xfId="0" applyFont="1" applyBorder="1" applyAlignment="1">
      <alignment vertical="center" wrapText="1"/>
    </xf>
    <xf numFmtId="0" fontId="11" fillId="3" borderId="0" xfId="0" applyFont="1" applyFill="1" applyBorder="1"/>
    <xf numFmtId="0" fontId="14" fillId="3" borderId="0" xfId="0" applyFont="1" applyFill="1" applyBorder="1" applyAlignment="1">
      <alignment horizontal="left" vertical="center"/>
    </xf>
    <xf numFmtId="0" fontId="11" fillId="3" borderId="95" xfId="0" applyFont="1" applyFill="1" applyBorder="1"/>
    <xf numFmtId="0" fontId="11" fillId="3" borderId="26" xfId="0" applyFont="1" applyFill="1" applyBorder="1"/>
    <xf numFmtId="0" fontId="18" fillId="0" borderId="19" xfId="0" applyFont="1" applyBorder="1"/>
    <xf numFmtId="0" fontId="18" fillId="0" borderId="0" xfId="0" applyFont="1" applyBorder="1"/>
    <xf numFmtId="0" fontId="7" fillId="0" borderId="60" xfId="0" applyFont="1" applyBorder="1" applyAlignment="1">
      <alignment horizontal="justify" vertical="center" wrapText="1"/>
    </xf>
    <xf numFmtId="0" fontId="7" fillId="0" borderId="56" xfId="0" applyFont="1" applyBorder="1" applyAlignment="1">
      <alignment horizontal="justify" vertical="center" wrapText="1"/>
    </xf>
    <xf numFmtId="3" fontId="7" fillId="0" borderId="50" xfId="0" applyNumberFormat="1" applyFont="1" applyBorder="1" applyAlignment="1">
      <alignment horizontal="justify" vertical="center" wrapText="1"/>
    </xf>
    <xf numFmtId="3" fontId="13" fillId="0" borderId="50" xfId="0" applyNumberFormat="1" applyFont="1" applyBorder="1" applyAlignment="1">
      <alignment horizontal="right" vertical="center"/>
    </xf>
    <xf numFmtId="0" fontId="6" fillId="0" borderId="17" xfId="0" applyFont="1" applyBorder="1" applyAlignment="1">
      <alignment horizontal="center" vertical="center" wrapText="1"/>
    </xf>
    <xf numFmtId="3" fontId="20" fillId="0" borderId="51" xfId="0" applyNumberFormat="1" applyFont="1" applyBorder="1" applyAlignment="1">
      <alignment horizontal="right" vertical="center"/>
    </xf>
    <xf numFmtId="164" fontId="31" fillId="3" borderId="40" xfId="0" applyNumberFormat="1" applyFont="1" applyFill="1" applyBorder="1" applyAlignment="1">
      <alignment horizontal="justify" vertical="center" wrapText="1"/>
    </xf>
    <xf numFmtId="0" fontId="0" fillId="0" borderId="0" xfId="0" applyAlignment="1"/>
    <xf numFmtId="3" fontId="32" fillId="0" borderId="105" xfId="4" applyNumberFormat="1" applyFont="1" applyBorder="1" applyAlignment="1">
      <alignment horizontal="right" vertical="top"/>
    </xf>
    <xf numFmtId="3" fontId="32" fillId="0" borderId="106" xfId="4" applyNumberFormat="1" applyFont="1" applyBorder="1" applyAlignment="1">
      <alignment horizontal="right" vertical="top"/>
    </xf>
    <xf numFmtId="3" fontId="33" fillId="0" borderId="107" xfId="4" applyNumberFormat="1" applyFont="1" applyBorder="1" applyAlignment="1">
      <alignment horizontal="right" vertical="top"/>
    </xf>
    <xf numFmtId="3" fontId="6" fillId="0" borderId="42" xfId="0" applyNumberFormat="1" applyFont="1" applyBorder="1" applyAlignment="1">
      <alignment horizontal="right" vertical="center" wrapText="1"/>
    </xf>
    <xf numFmtId="0" fontId="6" fillId="0" borderId="43" xfId="0" applyFont="1" applyBorder="1" applyAlignment="1">
      <alignment horizontal="right" vertical="center" wrapText="1"/>
    </xf>
    <xf numFmtId="3" fontId="6" fillId="0" borderId="43" xfId="0" applyNumberFormat="1" applyFont="1" applyFill="1" applyBorder="1" applyAlignment="1">
      <alignment horizontal="right" vertical="center" wrapText="1"/>
    </xf>
    <xf numFmtId="0" fontId="6" fillId="0" borderId="18" xfId="0" applyFont="1" applyBorder="1" applyAlignment="1">
      <alignment horizontal="right" vertical="center" wrapText="1"/>
    </xf>
    <xf numFmtId="0" fontId="6" fillId="0" borderId="48" xfId="0" applyFont="1" applyBorder="1" applyAlignment="1">
      <alignment horizontal="right" vertical="center" wrapText="1"/>
    </xf>
    <xf numFmtId="3" fontId="6" fillId="0" borderId="64" xfId="0" applyNumberFormat="1" applyFont="1" applyBorder="1" applyAlignment="1">
      <alignment horizontal="right" vertical="center" wrapText="1"/>
    </xf>
    <xf numFmtId="3" fontId="6" fillId="0" borderId="43" xfId="0" applyNumberFormat="1" applyFont="1" applyBorder="1" applyAlignment="1">
      <alignment horizontal="right" vertical="center" wrapText="1"/>
    </xf>
    <xf numFmtId="3" fontId="6" fillId="0" borderId="18" xfId="0" applyNumberFormat="1" applyFont="1" applyBorder="1" applyAlignment="1">
      <alignment horizontal="right" vertical="center" wrapText="1"/>
    </xf>
    <xf numFmtId="164" fontId="6" fillId="0" borderId="48" xfId="0" applyNumberFormat="1" applyFont="1" applyBorder="1" applyAlignment="1">
      <alignment horizontal="right" vertical="center" wrapText="1"/>
    </xf>
    <xf numFmtId="3" fontId="6" fillId="0" borderId="30" xfId="0" applyNumberFormat="1" applyFont="1" applyBorder="1" applyAlignment="1">
      <alignment horizontal="right" vertical="center" wrapText="1"/>
    </xf>
    <xf numFmtId="0" fontId="6" fillId="0" borderId="17" xfId="0" applyFont="1" applyBorder="1" applyAlignment="1">
      <alignment horizontal="right" vertical="center" wrapText="1"/>
    </xf>
    <xf numFmtId="3" fontId="6" fillId="0" borderId="17" xfId="0" applyNumberFormat="1" applyFont="1" applyFill="1" applyBorder="1" applyAlignment="1">
      <alignment horizontal="right" vertical="center" wrapText="1"/>
    </xf>
    <xf numFmtId="0" fontId="6" fillId="0" borderId="19" xfId="0" applyFont="1" applyBorder="1" applyAlignment="1">
      <alignment horizontal="right" vertical="center" wrapText="1"/>
    </xf>
    <xf numFmtId="0" fontId="6" fillId="0" borderId="27" xfId="0" applyFont="1" applyBorder="1" applyAlignment="1">
      <alignment horizontal="right" vertical="center" wrapText="1"/>
    </xf>
    <xf numFmtId="3" fontId="6" fillId="0" borderId="29" xfId="0" applyNumberFormat="1" applyFont="1" applyBorder="1" applyAlignment="1">
      <alignment horizontal="right" vertical="center" wrapText="1"/>
    </xf>
    <xf numFmtId="3" fontId="6" fillId="0" borderId="17" xfId="0" applyNumberFormat="1" applyFont="1" applyBorder="1" applyAlignment="1">
      <alignment horizontal="right" vertical="center" wrapText="1"/>
    </xf>
    <xf numFmtId="3" fontId="6" fillId="0" borderId="19" xfId="0" applyNumberFormat="1" applyFont="1" applyBorder="1" applyAlignment="1">
      <alignment horizontal="right" vertical="center" wrapText="1"/>
    </xf>
    <xf numFmtId="3" fontId="7" fillId="0" borderId="44" xfId="0" applyNumberFormat="1" applyFont="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6" xfId="0" applyNumberFormat="1" applyFont="1" applyBorder="1" applyAlignment="1">
      <alignment horizontal="right" vertical="center" wrapText="1"/>
    </xf>
    <xf numFmtId="3" fontId="7" fillId="0" borderId="65" xfId="0" applyNumberFormat="1" applyFont="1" applyBorder="1" applyAlignment="1">
      <alignment horizontal="right" vertical="center" wrapText="1"/>
    </xf>
    <xf numFmtId="3" fontId="7" fillId="0" borderId="45" xfId="0" applyNumberFormat="1" applyFont="1" applyBorder="1" applyAlignment="1">
      <alignment horizontal="right" vertical="center" wrapText="1"/>
    </xf>
    <xf numFmtId="164" fontId="6" fillId="0" borderId="81" xfId="0" applyNumberFormat="1" applyFont="1" applyBorder="1" applyAlignment="1">
      <alignment horizontal="right" vertical="center" wrapText="1"/>
    </xf>
    <xf numFmtId="3" fontId="7" fillId="0" borderId="53" xfId="0" applyNumberFormat="1" applyFont="1" applyBorder="1" applyAlignment="1">
      <alignment horizontal="right" vertical="center" wrapText="1"/>
    </xf>
    <xf numFmtId="3" fontId="7" fillId="0" borderId="57" xfId="0" applyNumberFormat="1" applyFont="1" applyBorder="1" applyAlignment="1">
      <alignment horizontal="right" vertical="center" wrapText="1"/>
    </xf>
    <xf numFmtId="3" fontId="7" fillId="0" borderId="51" xfId="0" applyNumberFormat="1" applyFont="1" applyBorder="1" applyAlignment="1">
      <alignment horizontal="right" vertical="center" wrapText="1"/>
    </xf>
    <xf numFmtId="164" fontId="6" fillId="3" borderId="40" xfId="0" applyNumberFormat="1" applyFont="1" applyFill="1" applyBorder="1" applyAlignment="1">
      <alignment horizontal="justify" vertical="center" wrapText="1"/>
    </xf>
    <xf numFmtId="0" fontId="11" fillId="3" borderId="108" xfId="0" applyFont="1" applyFill="1" applyBorder="1"/>
    <xf numFmtId="3" fontId="32" fillId="0" borderId="111" xfId="4" applyNumberFormat="1" applyFont="1" applyBorder="1" applyAlignment="1">
      <alignment horizontal="right" vertical="top"/>
    </xf>
    <xf numFmtId="3" fontId="32" fillId="0" borderId="112" xfId="4" applyNumberFormat="1" applyFont="1" applyBorder="1" applyAlignment="1">
      <alignment horizontal="right" vertical="top"/>
    </xf>
    <xf numFmtId="3" fontId="32" fillId="0" borderId="106" xfId="4" applyNumberFormat="1" applyFont="1" applyBorder="1" applyAlignment="1">
      <alignment horizontal="center" vertical="top"/>
    </xf>
    <xf numFmtId="164" fontId="6" fillId="0" borderId="43" xfId="0" applyNumberFormat="1" applyFont="1" applyBorder="1" applyAlignment="1">
      <alignment horizontal="right" vertical="center" wrapText="1"/>
    </xf>
    <xf numFmtId="3" fontId="33" fillId="0" borderId="110" xfId="4" applyNumberFormat="1" applyFont="1" applyBorder="1" applyAlignment="1">
      <alignment horizontal="right" vertical="top"/>
    </xf>
    <xf numFmtId="3" fontId="33" fillId="0" borderId="109" xfId="4" applyNumberFormat="1" applyFont="1" applyBorder="1" applyAlignment="1">
      <alignment horizontal="right" vertical="top"/>
    </xf>
    <xf numFmtId="164" fontId="6" fillId="0" borderId="114" xfId="0" applyNumberFormat="1" applyFont="1" applyBorder="1" applyAlignment="1">
      <alignment horizontal="right" vertical="center" wrapText="1"/>
    </xf>
    <xf numFmtId="164" fontId="6" fillId="0" borderId="113" xfId="0" applyNumberFormat="1" applyFont="1" applyBorder="1" applyAlignment="1">
      <alignment horizontal="right" vertical="center" wrapText="1"/>
    </xf>
    <xf numFmtId="164" fontId="7" fillId="0" borderId="45" xfId="0" applyNumberFormat="1" applyFont="1" applyBorder="1" applyAlignment="1">
      <alignment horizontal="right" vertical="center" wrapText="1"/>
    </xf>
    <xf numFmtId="164" fontId="7" fillId="0" borderId="51" xfId="0" applyNumberFormat="1" applyFont="1" applyBorder="1" applyAlignment="1">
      <alignment horizontal="right" vertical="center" wrapText="1"/>
    </xf>
    <xf numFmtId="164" fontId="6" fillId="0" borderId="27" xfId="0" applyNumberFormat="1" applyFont="1" applyBorder="1" applyAlignment="1">
      <alignment horizontal="right" vertical="center" wrapText="1"/>
    </xf>
    <xf numFmtId="0" fontId="7" fillId="0" borderId="3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24" xfId="0" applyFont="1" applyBorder="1"/>
    <xf numFmtId="0" fontId="6" fillId="0" borderId="123" xfId="0" applyFont="1" applyBorder="1"/>
    <xf numFmtId="3" fontId="32" fillId="0" borderId="129" xfId="4" applyNumberFormat="1" applyFont="1" applyBorder="1" applyAlignment="1">
      <alignment horizontal="right" vertical="top"/>
    </xf>
    <xf numFmtId="3" fontId="32" fillId="0" borderId="130" xfId="4" applyNumberFormat="1" applyFont="1" applyBorder="1" applyAlignment="1">
      <alignment horizontal="right" vertical="top"/>
    </xf>
    <xf numFmtId="0" fontId="6" fillId="0" borderId="113" xfId="0" applyFont="1" applyBorder="1" applyAlignment="1">
      <alignment horizontal="center" vertical="center" wrapText="1"/>
    </xf>
    <xf numFmtId="164" fontId="6" fillId="0" borderId="27" xfId="0" applyNumberFormat="1" applyFont="1" applyBorder="1" applyAlignment="1">
      <alignment horizontal="center" vertical="center" wrapText="1"/>
    </xf>
    <xf numFmtId="164" fontId="7" fillId="0" borderId="81" xfId="0" applyNumberFormat="1" applyFont="1" applyBorder="1" applyAlignment="1">
      <alignment horizontal="right" vertical="center" wrapText="1"/>
    </xf>
    <xf numFmtId="0" fontId="18" fillId="0" borderId="131" xfId="0" applyFont="1" applyBorder="1"/>
    <xf numFmtId="0" fontId="18" fillId="0" borderId="131" xfId="0" applyFont="1" applyFill="1" applyBorder="1"/>
    <xf numFmtId="0" fontId="18" fillId="0" borderId="131" xfId="0" applyFont="1" applyFill="1" applyBorder="1" applyAlignment="1">
      <alignment horizontal="center"/>
    </xf>
    <xf numFmtId="0" fontId="18" fillId="0" borderId="0" xfId="0" applyFont="1" applyAlignment="1">
      <alignment horizontal="center"/>
    </xf>
    <xf numFmtId="0" fontId="18" fillId="0" borderId="73" xfId="0" applyFont="1" applyBorder="1" applyAlignment="1">
      <alignment horizontal="center"/>
    </xf>
    <xf numFmtId="0" fontId="18" fillId="0" borderId="131" xfId="0" applyFont="1" applyBorder="1" applyAlignment="1">
      <alignment horizontal="center"/>
    </xf>
    <xf numFmtId="0" fontId="18" fillId="0" borderId="72" xfId="0" applyFont="1" applyBorder="1" applyAlignment="1">
      <alignment horizontal="center"/>
    </xf>
    <xf numFmtId="0" fontId="18" fillId="0" borderId="132" xfId="0" applyFont="1" applyBorder="1" applyAlignment="1">
      <alignment horizontal="center"/>
    </xf>
    <xf numFmtId="4" fontId="18" fillId="0" borderId="0" xfId="0" applyNumberFormat="1" applyFont="1" applyAlignment="1">
      <alignment horizontal="center"/>
    </xf>
    <xf numFmtId="3" fontId="18" fillId="0" borderId="0" xfId="0" applyNumberFormat="1" applyFont="1" applyAlignment="1">
      <alignment horizontal="center"/>
    </xf>
    <xf numFmtId="0" fontId="18" fillId="0" borderId="13" xfId="0" applyFont="1" applyBorder="1" applyAlignment="1">
      <alignment horizontal="center"/>
    </xf>
    <xf numFmtId="0" fontId="18" fillId="0" borderId="88" xfId="0" applyFont="1" applyBorder="1" applyAlignment="1">
      <alignment horizontal="center"/>
    </xf>
    <xf numFmtId="0" fontId="18" fillId="0" borderId="72" xfId="0" applyFont="1" applyFill="1" applyBorder="1" applyAlignment="1">
      <alignment horizontal="center"/>
    </xf>
    <xf numFmtId="0" fontId="18" fillId="3" borderId="40" xfId="0" applyFont="1" applyFill="1" applyBorder="1" applyAlignment="1">
      <alignment horizontal="center"/>
    </xf>
    <xf numFmtId="0" fontId="22" fillId="0" borderId="0" xfId="0" applyFont="1" applyAlignment="1">
      <alignment horizontal="center" wrapText="1"/>
    </xf>
    <xf numFmtId="0" fontId="18" fillId="0" borderId="131" xfId="0" applyFont="1" applyBorder="1" applyAlignment="1">
      <alignment vertical="center" wrapText="1"/>
    </xf>
    <xf numFmtId="0" fontId="18" fillId="0" borderId="133" xfId="0" applyFont="1" applyBorder="1"/>
    <xf numFmtId="0" fontId="18" fillId="0" borderId="26" xfId="0" applyFont="1" applyBorder="1" applyAlignment="1">
      <alignment horizontal="left" vertical="center" wrapText="1"/>
    </xf>
    <xf numFmtId="0" fontId="18" fillId="0" borderId="62" xfId="0" applyFont="1" applyBorder="1" applyAlignment="1">
      <alignment vertical="center" wrapText="1"/>
    </xf>
    <xf numFmtId="0" fontId="18" fillId="0" borderId="88" xfId="0" applyFont="1" applyBorder="1" applyAlignment="1">
      <alignment wrapText="1"/>
    </xf>
    <xf numFmtId="0" fontId="18" fillId="0" borderId="86" xfId="0" applyFont="1" applyBorder="1" applyAlignment="1">
      <alignment wrapText="1"/>
    </xf>
    <xf numFmtId="0" fontId="18" fillId="0" borderId="75" xfId="0" applyFont="1" applyBorder="1" applyAlignment="1">
      <alignment horizontal="center"/>
    </xf>
    <xf numFmtId="0" fontId="18" fillId="0" borderId="134" xfId="0" applyFont="1" applyBorder="1" applyAlignment="1">
      <alignment horizontal="center"/>
    </xf>
    <xf numFmtId="0" fontId="18" fillId="0" borderId="10" xfId="0" applyFont="1" applyBorder="1" applyAlignment="1">
      <alignment wrapText="1"/>
    </xf>
    <xf numFmtId="0" fontId="18" fillId="0" borderId="67" xfId="0" applyFont="1" applyBorder="1" applyAlignment="1">
      <alignment horizontal="center"/>
    </xf>
    <xf numFmtId="0" fontId="18" fillId="0" borderId="10" xfId="0" applyFont="1" applyBorder="1" applyAlignment="1">
      <alignment horizontal="center"/>
    </xf>
    <xf numFmtId="0" fontId="18" fillId="0" borderId="134" xfId="0" applyFont="1" applyBorder="1" applyAlignment="1">
      <alignment wrapText="1"/>
    </xf>
    <xf numFmtId="3" fontId="18" fillId="0" borderId="10" xfId="0" applyNumberFormat="1" applyFont="1" applyBorder="1" applyAlignment="1">
      <alignment wrapText="1"/>
    </xf>
    <xf numFmtId="0" fontId="18" fillId="0" borderId="75" xfId="0" applyFont="1" applyFill="1" applyBorder="1" applyAlignment="1">
      <alignment horizontal="center"/>
    </xf>
    <xf numFmtId="0" fontId="18" fillId="0" borderId="135" xfId="0" applyFont="1" applyBorder="1" applyAlignment="1">
      <alignment wrapText="1"/>
    </xf>
    <xf numFmtId="0" fontId="18" fillId="0" borderId="135" xfId="0" applyFont="1" applyBorder="1" applyAlignment="1">
      <alignment horizontal="center"/>
    </xf>
    <xf numFmtId="0" fontId="18" fillId="0" borderId="132" xfId="0" applyFont="1" applyFill="1" applyBorder="1" applyAlignment="1">
      <alignment horizontal="center"/>
    </xf>
    <xf numFmtId="0" fontId="18" fillId="0" borderId="136" xfId="0" applyFont="1" applyBorder="1" applyAlignment="1">
      <alignment wrapText="1"/>
    </xf>
    <xf numFmtId="0" fontId="18" fillId="0" borderId="33" xfId="0" applyFont="1" applyBorder="1" applyAlignment="1">
      <alignment wrapText="1"/>
    </xf>
    <xf numFmtId="0" fontId="18" fillId="0" borderId="67" xfId="0" applyFont="1" applyFill="1" applyBorder="1" applyAlignment="1">
      <alignment horizontal="center"/>
    </xf>
    <xf numFmtId="0" fontId="18" fillId="0" borderId="137" xfId="0" applyFont="1" applyBorder="1" applyAlignment="1">
      <alignment wrapText="1"/>
    </xf>
    <xf numFmtId="0" fontId="18" fillId="0" borderId="138" xfId="0" applyFont="1" applyBorder="1" applyAlignment="1">
      <alignment horizontal="center"/>
    </xf>
    <xf numFmtId="0" fontId="18" fillId="0" borderId="139" xfId="0" applyFont="1" applyBorder="1" applyAlignment="1">
      <alignment horizontal="center"/>
    </xf>
    <xf numFmtId="0" fontId="18" fillId="0" borderId="138" xfId="0" applyFont="1" applyFill="1" applyBorder="1" applyAlignment="1">
      <alignment horizontal="center"/>
    </xf>
    <xf numFmtId="0" fontId="18" fillId="0" borderId="140" xfId="0" applyFont="1" applyBorder="1" applyAlignment="1">
      <alignment wrapText="1"/>
    </xf>
    <xf numFmtId="49" fontId="18" fillId="0" borderId="132" xfId="0" applyNumberFormat="1" applyFont="1" applyBorder="1" applyAlignment="1">
      <alignment horizontal="center"/>
    </xf>
    <xf numFmtId="49" fontId="18" fillId="0" borderId="135" xfId="0" applyNumberFormat="1" applyFont="1" applyBorder="1" applyAlignment="1">
      <alignment horizontal="center"/>
    </xf>
    <xf numFmtId="0" fontId="6" fillId="0" borderId="0" xfId="0" applyFont="1" applyAlignment="1">
      <alignment vertical="center"/>
    </xf>
    <xf numFmtId="0" fontId="6" fillId="0" borderId="30" xfId="0" applyFont="1" applyBorder="1" applyAlignment="1">
      <alignment vertical="center"/>
    </xf>
    <xf numFmtId="0" fontId="6" fillId="0" borderId="27" xfId="0" applyFont="1" applyBorder="1" applyAlignment="1">
      <alignment vertical="center" wrapText="1"/>
    </xf>
    <xf numFmtId="0" fontId="6" fillId="0" borderId="123" xfId="0"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wrapText="1"/>
    </xf>
    <xf numFmtId="0" fontId="16" fillId="0" borderId="0" xfId="0" applyFont="1" applyAlignment="1"/>
    <xf numFmtId="0" fontId="6" fillId="0" borderId="80" xfId="0" applyFont="1" applyBorder="1"/>
    <xf numFmtId="165" fontId="30" fillId="0" borderId="115" xfId="0" applyNumberFormat="1" applyFont="1" applyFill="1" applyBorder="1" applyAlignment="1">
      <alignment horizontal="left"/>
    </xf>
    <xf numFmtId="0" fontId="6" fillId="0" borderId="117" xfId="0" applyFont="1" applyBorder="1"/>
    <xf numFmtId="0" fontId="6" fillId="0" borderId="118" xfId="0" applyFont="1" applyBorder="1" applyAlignment="1">
      <alignment wrapText="1"/>
    </xf>
    <xf numFmtId="165" fontId="30" fillId="0" borderId="116" xfId="0" applyNumberFormat="1" applyFont="1" applyFill="1" applyBorder="1" applyAlignment="1">
      <alignment horizontal="left"/>
    </xf>
    <xf numFmtId="0" fontId="6" fillId="0" borderId="117" xfId="0" applyFont="1" applyBorder="1" applyAlignment="1">
      <alignment vertical="center"/>
    </xf>
    <xf numFmtId="0" fontId="6" fillId="0" borderId="118" xfId="0" applyFont="1" applyBorder="1" applyAlignment="1">
      <alignment vertical="center"/>
    </xf>
    <xf numFmtId="165" fontId="30" fillId="0" borderId="116" xfId="0" applyNumberFormat="1" applyFont="1" applyFill="1" applyBorder="1" applyAlignment="1">
      <alignment horizontal="left" vertical="center"/>
    </xf>
    <xf numFmtId="0" fontId="6" fillId="0" borderId="118" xfId="0" applyFont="1" applyBorder="1"/>
    <xf numFmtId="0" fontId="6" fillId="0" borderId="124" xfId="0" applyFont="1" applyBorder="1" applyAlignment="1">
      <alignment vertical="center"/>
    </xf>
    <xf numFmtId="0" fontId="6" fillId="0" borderId="81" xfId="0" applyFont="1" applyBorder="1"/>
    <xf numFmtId="0" fontId="6" fillId="0" borderId="127" xfId="0" applyFont="1" applyBorder="1"/>
    <xf numFmtId="0" fontId="6" fillId="0" borderId="128" xfId="0" applyFont="1" applyBorder="1"/>
    <xf numFmtId="0" fontId="6" fillId="0" borderId="80" xfId="0" applyFont="1" applyBorder="1" applyAlignment="1">
      <alignment vertical="center"/>
    </xf>
    <xf numFmtId="0" fontId="6" fillId="0" borderId="81" xfId="0" applyFont="1" applyBorder="1" applyAlignment="1">
      <alignment vertical="center"/>
    </xf>
    <xf numFmtId="0" fontId="6" fillId="0" borderId="119" xfId="0" applyFont="1" applyBorder="1" applyAlignment="1">
      <alignment vertical="center"/>
    </xf>
    <xf numFmtId="0" fontId="6" fillId="0" borderId="120" xfId="0" applyFont="1" applyBorder="1" applyAlignment="1">
      <alignment vertical="center"/>
    </xf>
    <xf numFmtId="0" fontId="18" fillId="0" borderId="72" xfId="0" applyFont="1" applyFill="1" applyBorder="1" applyAlignment="1">
      <alignment vertical="center" wrapText="1"/>
    </xf>
    <xf numFmtId="0" fontId="18" fillId="0" borderId="0" xfId="0" applyFont="1" applyBorder="1" applyAlignment="1">
      <alignment vertical="center" wrapText="1"/>
    </xf>
    <xf numFmtId="0" fontId="18" fillId="0" borderId="131" xfId="0" applyFont="1" applyFill="1" applyBorder="1" applyAlignment="1">
      <alignment vertical="center" wrapText="1"/>
    </xf>
    <xf numFmtId="0" fontId="18" fillId="0" borderId="133" xfId="0" applyFont="1" applyFill="1" applyBorder="1" applyAlignment="1">
      <alignment vertical="center" wrapText="1"/>
    </xf>
    <xf numFmtId="0" fontId="18" fillId="0" borderId="132" xfId="0" applyFont="1" applyFill="1" applyBorder="1" applyAlignment="1">
      <alignment vertical="center" wrapText="1"/>
    </xf>
    <xf numFmtId="0" fontId="18" fillId="0" borderId="132" xfId="0" applyFont="1" applyFill="1" applyBorder="1"/>
    <xf numFmtId="0" fontId="18" fillId="0" borderId="71" xfId="0" applyFont="1" applyFill="1" applyBorder="1" applyAlignment="1">
      <alignment vertical="center" wrapText="1"/>
    </xf>
    <xf numFmtId="0" fontId="18" fillId="0" borderId="141" xfId="0" applyFont="1" applyFill="1" applyBorder="1" applyAlignment="1">
      <alignment vertical="center" wrapText="1"/>
    </xf>
    <xf numFmtId="0" fontId="18" fillId="0" borderId="75" xfId="0" applyFont="1" applyFill="1" applyBorder="1" applyAlignment="1">
      <alignment vertical="center" wrapText="1"/>
    </xf>
    <xf numFmtId="0" fontId="18" fillId="0" borderId="13" xfId="0" applyFont="1" applyBorder="1" applyAlignment="1">
      <alignment vertical="center"/>
    </xf>
    <xf numFmtId="0" fontId="18" fillId="0" borderId="74" xfId="0" applyFont="1" applyFill="1" applyBorder="1" applyAlignment="1">
      <alignment vertical="center" wrapText="1"/>
    </xf>
    <xf numFmtId="0" fontId="18" fillId="0" borderId="133" xfId="0" applyFont="1" applyBorder="1" applyAlignment="1">
      <alignment vertical="center" wrapText="1"/>
    </xf>
    <xf numFmtId="0" fontId="18" fillId="0" borderId="62" xfId="0" applyFont="1" applyBorder="1"/>
    <xf numFmtId="0" fontId="18" fillId="0" borderId="67" xfId="0" applyFont="1" applyFill="1" applyBorder="1" applyAlignment="1">
      <alignment vertical="center" wrapText="1"/>
    </xf>
    <xf numFmtId="0" fontId="18" fillId="0" borderId="0" xfId="0" applyFont="1" applyFill="1" applyBorder="1" applyAlignment="1">
      <alignment vertical="center" wrapText="1"/>
    </xf>
    <xf numFmtId="0" fontId="18" fillId="0" borderId="24" xfId="0" applyFont="1" applyFill="1" applyBorder="1" applyAlignment="1">
      <alignment vertical="center" wrapText="1"/>
    </xf>
    <xf numFmtId="0" fontId="18" fillId="0" borderId="142" xfId="0" applyFont="1" applyBorder="1" applyAlignment="1">
      <alignment vertical="center" wrapText="1"/>
    </xf>
    <xf numFmtId="0" fontId="18" fillId="0" borderId="143" xfId="0" applyFont="1" applyBorder="1" applyAlignment="1">
      <alignment vertical="center" wrapText="1"/>
    </xf>
    <xf numFmtId="0" fontId="18" fillId="0" borderId="144" xfId="0" applyFont="1" applyBorder="1" applyAlignment="1">
      <alignment vertical="center" wrapText="1"/>
    </xf>
    <xf numFmtId="0" fontId="18" fillId="0" borderId="143" xfId="0" applyFont="1" applyFill="1" applyBorder="1" applyAlignment="1">
      <alignment vertical="center" wrapText="1"/>
    </xf>
    <xf numFmtId="0" fontId="18" fillId="0" borderId="72" xfId="0" applyFont="1" applyFill="1" applyBorder="1"/>
    <xf numFmtId="0" fontId="18" fillId="0" borderId="0" xfId="0" applyFont="1" applyBorder="1" applyAlignment="1">
      <alignment vertical="center"/>
    </xf>
    <xf numFmtId="0" fontId="18" fillId="0" borderId="0" xfId="0" applyFont="1" applyFill="1" applyAlignment="1">
      <alignment wrapText="1"/>
    </xf>
    <xf numFmtId="0" fontId="18" fillId="0" borderId="0" xfId="0" applyFont="1" applyFill="1" applyAlignment="1"/>
    <xf numFmtId="0" fontId="18" fillId="0" borderId="0" xfId="0" applyFont="1" applyAlignment="1"/>
    <xf numFmtId="0" fontId="8" fillId="0" borderId="0" xfId="0" applyFont="1" applyFill="1" applyAlignment="1">
      <alignment wrapText="1"/>
    </xf>
    <xf numFmtId="0" fontId="18" fillId="0" borderId="131" xfId="0" applyFont="1" applyFill="1" applyBorder="1" applyAlignment="1">
      <alignment horizontal="left" vertical="center"/>
    </xf>
    <xf numFmtId="0" fontId="18" fillId="0" borderId="131" xfId="0" applyFont="1" applyBorder="1" applyAlignment="1">
      <alignment horizontal="left" vertical="center"/>
    </xf>
    <xf numFmtId="0" fontId="18" fillId="0" borderId="73" xfId="0" applyFont="1" applyBorder="1" applyAlignment="1">
      <alignment horizontal="left" vertical="center" wrapText="1"/>
    </xf>
    <xf numFmtId="0" fontId="18" fillId="0" borderId="89" xfId="0" applyFont="1" applyBorder="1" applyAlignment="1">
      <alignment horizontal="left" vertical="center"/>
    </xf>
    <xf numFmtId="0" fontId="18" fillId="0" borderId="74" xfId="0" applyFont="1" applyBorder="1" applyAlignment="1">
      <alignment vertical="center"/>
    </xf>
    <xf numFmtId="0" fontId="18" fillId="0" borderId="73" xfId="0" applyFont="1" applyBorder="1" applyAlignment="1">
      <alignment vertical="center"/>
    </xf>
    <xf numFmtId="0" fontId="18" fillId="0" borderId="13" xfId="0" applyFont="1" applyFill="1" applyBorder="1" applyAlignment="1">
      <alignment vertical="center"/>
    </xf>
    <xf numFmtId="0" fontId="18" fillId="0" borderId="145" xfId="0" applyFont="1" applyBorder="1" applyAlignment="1">
      <alignment vertical="center" wrapText="1"/>
    </xf>
    <xf numFmtId="0" fontId="8" fillId="0" borderId="0" xfId="0" applyFont="1" applyFill="1" applyAlignment="1">
      <alignment vertical="center" wrapText="1"/>
    </xf>
    <xf numFmtId="0" fontId="34" fillId="0" borderId="0" xfId="0" applyFont="1"/>
    <xf numFmtId="0" fontId="35" fillId="0" borderId="0" xfId="0" applyFont="1"/>
    <xf numFmtId="0" fontId="35" fillId="0" borderId="0" xfId="0" applyFont="1" applyAlignment="1"/>
    <xf numFmtId="0" fontId="18" fillId="0" borderId="146" xfId="0" applyFont="1" applyFill="1" applyBorder="1" applyAlignment="1">
      <alignment vertical="center" wrapText="1"/>
    </xf>
    <xf numFmtId="0" fontId="18" fillId="0" borderId="24" xfId="0" applyFont="1" applyBorder="1" applyAlignment="1">
      <alignment horizontal="left" vertical="center"/>
    </xf>
    <xf numFmtId="0" fontId="18" fillId="0" borderId="74" xfId="0" applyFont="1" applyFill="1" applyBorder="1" applyAlignment="1">
      <alignment horizontal="left" vertical="center"/>
    </xf>
    <xf numFmtId="0" fontId="18" fillId="0" borderId="89" xfId="0" applyFont="1" applyBorder="1" applyAlignment="1">
      <alignment vertical="center"/>
    </xf>
    <xf numFmtId="0" fontId="18" fillId="0" borderId="131" xfId="0" applyFont="1" applyFill="1" applyBorder="1" applyAlignment="1">
      <alignment vertical="center"/>
    </xf>
    <xf numFmtId="0" fontId="18" fillId="0" borderId="133" xfId="0" applyFont="1" applyBorder="1" applyAlignment="1">
      <alignment vertical="center"/>
    </xf>
    <xf numFmtId="0" fontId="28" fillId="4" borderId="33" xfId="0" applyFont="1" applyFill="1" applyBorder="1" applyAlignment="1">
      <alignment vertical="center" wrapText="1"/>
    </xf>
    <xf numFmtId="0" fontId="18" fillId="0" borderId="147" xfId="0" applyFont="1" applyBorder="1" applyAlignment="1">
      <alignment vertical="center" wrapText="1"/>
    </xf>
    <xf numFmtId="0" fontId="18" fillId="0" borderId="148" xfId="0" applyFont="1" applyBorder="1"/>
    <xf numFmtId="0" fontId="18" fillId="0" borderId="149" xfId="0" applyFont="1" applyBorder="1" applyAlignment="1">
      <alignment vertical="center" wrapText="1"/>
    </xf>
    <xf numFmtId="0" fontId="18" fillId="0" borderId="147" xfId="0" applyFont="1" applyFill="1" applyBorder="1" applyAlignment="1">
      <alignment vertical="center" wrapText="1"/>
    </xf>
    <xf numFmtId="0" fontId="18" fillId="0" borderId="13" xfId="0" applyFont="1" applyBorder="1"/>
    <xf numFmtId="0" fontId="18" fillId="0" borderId="132" xfId="0" applyFont="1" applyBorder="1" applyAlignment="1">
      <alignment vertical="center" wrapText="1"/>
    </xf>
    <xf numFmtId="0" fontId="18" fillId="0" borderId="135" xfId="0" applyFont="1" applyBorder="1"/>
    <xf numFmtId="0" fontId="18" fillId="0" borderId="150" xfId="0" applyFont="1" applyBorder="1" applyAlignment="1">
      <alignment vertical="center" wrapText="1"/>
    </xf>
    <xf numFmtId="0" fontId="18" fillId="0" borderId="151" xfId="0" applyFont="1" applyBorder="1" applyAlignment="1">
      <alignment vertical="center" wrapText="1"/>
    </xf>
    <xf numFmtId="0" fontId="18" fillId="0" borderId="43" xfId="0" applyFont="1" applyBorder="1" applyAlignment="1">
      <alignment horizontal="justify" vertical="center"/>
    </xf>
    <xf numFmtId="0" fontId="18" fillId="0" borderId="17" xfId="0" applyFont="1" applyBorder="1" applyAlignment="1">
      <alignment horizontal="justify" vertical="center"/>
    </xf>
    <xf numFmtId="0" fontId="18" fillId="0" borderId="113" xfId="0" applyFont="1" applyBorder="1" applyAlignment="1">
      <alignment horizontal="justify" vertical="center"/>
    </xf>
    <xf numFmtId="0" fontId="18" fillId="0" borderId="113" xfId="0" applyFont="1" applyFill="1" applyBorder="1" applyAlignment="1">
      <alignment horizontal="justify" vertical="center"/>
    </xf>
    <xf numFmtId="0" fontId="28" fillId="3" borderId="40" xfId="0" applyFont="1" applyFill="1" applyBorder="1" applyAlignment="1">
      <alignment horizontal="center"/>
    </xf>
    <xf numFmtId="0" fontId="28" fillId="3" borderId="33" xfId="0" applyFont="1" applyFill="1" applyBorder="1"/>
    <xf numFmtId="0" fontId="18" fillId="0" borderId="84" xfId="0" applyFont="1" applyBorder="1"/>
    <xf numFmtId="3" fontId="18" fillId="0" borderId="85" xfId="0" applyNumberFormat="1" applyFont="1" applyFill="1" applyBorder="1" applyAlignment="1">
      <alignment horizontal="left"/>
    </xf>
    <xf numFmtId="0" fontId="18" fillId="0" borderId="28" xfId="0" applyFont="1" applyFill="1" applyBorder="1" applyAlignment="1">
      <alignment horizontal="left"/>
    </xf>
    <xf numFmtId="3" fontId="18" fillId="0" borderId="104" xfId="0" applyNumberFormat="1" applyFont="1" applyBorder="1" applyAlignment="1">
      <alignment horizontal="left"/>
    </xf>
    <xf numFmtId="3" fontId="38" fillId="0" borderId="103" xfId="0" applyNumberFormat="1" applyFont="1" applyFill="1" applyBorder="1" applyAlignment="1">
      <alignment horizontal="left"/>
    </xf>
    <xf numFmtId="0" fontId="28" fillId="3" borderId="10" xfId="0" applyFont="1" applyFill="1" applyBorder="1"/>
    <xf numFmtId="3" fontId="18" fillId="3" borderId="10" xfId="0" applyNumberFormat="1" applyFont="1" applyFill="1" applyBorder="1"/>
    <xf numFmtId="3" fontId="18" fillId="3" borderId="10" xfId="0" applyNumberFormat="1" applyFont="1" applyFill="1" applyBorder="1" applyAlignment="1"/>
    <xf numFmtId="3" fontId="18" fillId="3" borderId="40" xfId="0" applyNumberFormat="1" applyFont="1" applyFill="1" applyBorder="1" applyAlignment="1"/>
    <xf numFmtId="0" fontId="28" fillId="0" borderId="93" xfId="0" applyFont="1" applyFill="1" applyBorder="1"/>
    <xf numFmtId="0" fontId="18" fillId="0" borderId="98" xfId="0" applyFont="1" applyBorder="1"/>
    <xf numFmtId="3" fontId="18" fillId="0" borderId="19" xfId="0" applyNumberFormat="1" applyFont="1" applyBorder="1" applyAlignment="1">
      <alignment horizontal="left"/>
    </xf>
    <xf numFmtId="3" fontId="18" fillId="0" borderId="97" xfId="0" applyNumberFormat="1" applyFont="1" applyFill="1" applyBorder="1" applyAlignment="1"/>
    <xf numFmtId="3" fontId="18" fillId="0" borderId="18" xfId="0" applyNumberFormat="1" applyFont="1" applyFill="1" applyBorder="1" applyAlignment="1">
      <alignment horizontal="left"/>
    </xf>
    <xf numFmtId="3" fontId="18" fillId="0" borderId="48" xfId="0" applyNumberFormat="1" applyFont="1" applyFill="1" applyBorder="1" applyAlignment="1">
      <alignment horizontal="left"/>
    </xf>
    <xf numFmtId="0" fontId="28" fillId="0" borderId="89" xfId="0" applyFont="1" applyFill="1" applyBorder="1"/>
    <xf numFmtId="0" fontId="18" fillId="0" borderId="98" xfId="0" applyFont="1" applyBorder="1" applyAlignment="1">
      <alignment horizontal="left"/>
    </xf>
    <xf numFmtId="3" fontId="18" fillId="0" borderId="27" xfId="0" applyNumberFormat="1" applyFont="1" applyBorder="1" applyAlignment="1">
      <alignment horizontal="left"/>
    </xf>
    <xf numFmtId="0" fontId="28" fillId="0" borderId="96" xfId="0" applyFont="1" applyFill="1" applyBorder="1"/>
    <xf numFmtId="0" fontId="18" fillId="0" borderId="99" xfId="0" applyFont="1" applyBorder="1"/>
    <xf numFmtId="0" fontId="18" fillId="0" borderId="53" xfId="0" applyFont="1" applyBorder="1"/>
    <xf numFmtId="0" fontId="18" fillId="0" borderId="99" xfId="0" applyFont="1" applyBorder="1" applyAlignment="1">
      <alignment horizontal="left"/>
    </xf>
    <xf numFmtId="0" fontId="18" fillId="0" borderId="53" xfId="0" applyFont="1" applyBorder="1" applyAlignment="1">
      <alignment horizontal="left"/>
    </xf>
    <xf numFmtId="3" fontId="18" fillId="0" borderId="52" xfId="0" applyNumberFormat="1" applyFont="1" applyBorder="1" applyAlignment="1">
      <alignment horizontal="left"/>
    </xf>
    <xf numFmtId="0" fontId="12" fillId="0" borderId="0" xfId="0" applyFont="1" applyAlignment="1">
      <alignment wrapText="1"/>
    </xf>
    <xf numFmtId="0" fontId="18" fillId="0" borderId="152" xfId="0" applyFont="1" applyBorder="1"/>
    <xf numFmtId="0" fontId="18" fillId="0" borderId="113" xfId="0" applyFont="1" applyBorder="1"/>
    <xf numFmtId="0" fontId="18" fillId="0" borderId="152" xfId="0" applyFont="1" applyBorder="1" applyAlignment="1">
      <alignment wrapText="1"/>
    </xf>
    <xf numFmtId="0" fontId="18" fillId="0" borderId="113" xfId="0" applyFont="1" applyBorder="1" applyAlignment="1">
      <alignment wrapText="1"/>
    </xf>
    <xf numFmtId="0" fontId="18" fillId="0" borderId="153" xfId="0" applyFont="1" applyFill="1" applyBorder="1"/>
    <xf numFmtId="0" fontId="18" fillId="0" borderId="113" xfId="0" applyNumberFormat="1" applyFont="1" applyBorder="1"/>
    <xf numFmtId="0" fontId="18" fillId="0" borderId="113" xfId="0" applyFont="1" applyFill="1" applyBorder="1"/>
    <xf numFmtId="0" fontId="18" fillId="0" borderId="155" xfId="0" applyFont="1" applyBorder="1" applyAlignment="1">
      <alignment horizontal="justify" vertical="center"/>
    </xf>
    <xf numFmtId="0" fontId="18" fillId="0" borderId="29" xfId="0" applyFont="1" applyBorder="1" applyAlignment="1">
      <alignment horizontal="justify" vertical="center"/>
    </xf>
    <xf numFmtId="0" fontId="18" fillId="0" borderId="156" xfId="0" applyFont="1" applyBorder="1" applyAlignment="1">
      <alignment horizontal="justify" vertical="center"/>
    </xf>
    <xf numFmtId="0" fontId="18" fillId="0" borderId="157" xfId="0" applyFont="1" applyBorder="1"/>
    <xf numFmtId="0" fontId="18" fillId="0" borderId="29" xfId="0" applyFont="1" applyBorder="1"/>
    <xf numFmtId="0" fontId="18" fillId="0" borderId="156" xfId="0" applyFont="1" applyBorder="1"/>
    <xf numFmtId="0" fontId="40" fillId="3" borderId="154" xfId="0" applyFont="1" applyFill="1" applyBorder="1"/>
    <xf numFmtId="0" fontId="41" fillId="0" borderId="0" xfId="3" applyFont="1"/>
    <xf numFmtId="0" fontId="2" fillId="0" borderId="17" xfId="0" applyFont="1" applyBorder="1"/>
    <xf numFmtId="167" fontId="43" fillId="0" borderId="0" xfId="0" applyNumberFormat="1" applyFont="1" applyBorder="1"/>
    <xf numFmtId="166" fontId="43" fillId="0" borderId="0" xfId="5" applyNumberFormat="1" applyFont="1" applyBorder="1"/>
    <xf numFmtId="3" fontId="43" fillId="0" borderId="0" xfId="0" applyNumberFormat="1" applyFont="1" applyBorder="1"/>
    <xf numFmtId="0" fontId="6" fillId="0" borderId="159" xfId="0" applyFont="1" applyBorder="1"/>
    <xf numFmtId="3" fontId="9" fillId="0" borderId="117" xfId="0" applyNumberFormat="1" applyFont="1" applyBorder="1" applyAlignment="1">
      <alignment horizontal="right" vertical="center"/>
    </xf>
    <xf numFmtId="3" fontId="9" fillId="0" borderId="160" xfId="0" applyNumberFormat="1" applyFont="1" applyFill="1" applyBorder="1" applyAlignment="1">
      <alignment horizontal="right" vertical="center"/>
    </xf>
    <xf numFmtId="3" fontId="9" fillId="0" borderId="161" xfId="0" applyNumberFormat="1" applyFont="1" applyFill="1" applyBorder="1" applyAlignment="1">
      <alignment horizontal="right" vertical="center"/>
    </xf>
    <xf numFmtId="0" fontId="9" fillId="0" borderId="161" xfId="0" applyFont="1" applyBorder="1" applyAlignment="1">
      <alignment horizontal="right" vertical="center"/>
    </xf>
    <xf numFmtId="3" fontId="9" fillId="0" borderId="160" xfId="0" applyNumberFormat="1" applyFont="1" applyBorder="1" applyAlignment="1">
      <alignment horizontal="right" vertical="center"/>
    </xf>
    <xf numFmtId="0" fontId="9" fillId="0" borderId="118" xfId="0" applyFont="1" applyBorder="1" applyAlignment="1">
      <alignment horizontal="right" vertical="center"/>
    </xf>
    <xf numFmtId="3" fontId="6" fillId="0" borderId="117" xfId="0" applyNumberFormat="1" applyFont="1" applyBorder="1" applyAlignment="1">
      <alignment horizontal="justify" vertical="center" wrapText="1"/>
    </xf>
    <xf numFmtId="0" fontId="6" fillId="0" borderId="160" xfId="0" applyFont="1" applyBorder="1" applyAlignment="1">
      <alignment horizontal="justify" vertical="center" wrapText="1"/>
    </xf>
    <xf numFmtId="164" fontId="6" fillId="0" borderId="43" xfId="0" applyNumberFormat="1" applyFont="1" applyBorder="1" applyAlignment="1">
      <alignment horizontal="justify" vertical="center" wrapText="1"/>
    </xf>
    <xf numFmtId="0" fontId="13" fillId="0" borderId="0" xfId="0" applyFont="1" applyBorder="1" applyAlignment="1">
      <alignment horizontal="center" vertical="center"/>
    </xf>
    <xf numFmtId="0" fontId="20" fillId="0" borderId="3" xfId="0" applyFont="1" applyBorder="1" applyAlignment="1">
      <alignment horizontal="center" vertical="center"/>
    </xf>
    <xf numFmtId="0" fontId="20" fillId="0" borderId="63" xfId="0" applyFont="1" applyBorder="1" applyAlignment="1">
      <alignment horizontal="center" vertical="center"/>
    </xf>
    <xf numFmtId="0" fontId="20" fillId="0" borderId="3" xfId="0" applyFont="1" applyFill="1" applyBorder="1" applyAlignment="1">
      <alignment horizontal="center" vertical="center"/>
    </xf>
    <xf numFmtId="0" fontId="44" fillId="0" borderId="9" xfId="0" applyFont="1" applyBorder="1" applyAlignment="1">
      <alignment wrapText="1"/>
    </xf>
    <xf numFmtId="0" fontId="44" fillId="0" borderId="47" xfId="0" applyFont="1" applyBorder="1" applyAlignment="1">
      <alignment horizontal="center" wrapText="1"/>
    </xf>
    <xf numFmtId="0" fontId="44" fillId="0" borderId="9" xfId="0" applyFont="1" applyBorder="1" applyAlignment="1">
      <alignment horizontal="center" wrapText="1"/>
    </xf>
    <xf numFmtId="0" fontId="44" fillId="0" borderId="0" xfId="0" applyFont="1" applyAlignment="1">
      <alignment wrapText="1"/>
    </xf>
    <xf numFmtId="0" fontId="12" fillId="0" borderId="5" xfId="0" applyFont="1" applyBorder="1" applyAlignment="1">
      <alignment horizontal="center" vertical="center" wrapText="1"/>
    </xf>
    <xf numFmtId="0" fontId="18" fillId="0" borderId="160" xfId="0" applyFont="1" applyBorder="1" applyAlignment="1">
      <alignment horizontal="justify" vertical="center"/>
    </xf>
    <xf numFmtId="0" fontId="8" fillId="0" borderId="71" xfId="0" applyFont="1" applyFill="1" applyBorder="1" applyAlignment="1">
      <alignment horizontal="left" vertical="center" wrapText="1"/>
    </xf>
    <xf numFmtId="0" fontId="6" fillId="0" borderId="162" xfId="0" applyFont="1" applyBorder="1" applyAlignment="1">
      <alignment horizontal="left" vertical="center" wrapText="1"/>
    </xf>
    <xf numFmtId="0" fontId="6" fillId="3" borderId="40" xfId="0" applyFont="1" applyFill="1" applyBorder="1"/>
    <xf numFmtId="0" fontId="9" fillId="0" borderId="163" xfId="0" applyFont="1" applyBorder="1" applyAlignment="1">
      <alignment horizontal="left" vertical="center" wrapText="1"/>
    </xf>
    <xf numFmtId="0" fontId="6" fillId="0" borderId="164" xfId="0" applyFont="1" applyBorder="1" applyAlignment="1">
      <alignment horizontal="left" vertical="center" wrapText="1"/>
    </xf>
    <xf numFmtId="0" fontId="6" fillId="0" borderId="165" xfId="0" applyFont="1" applyBorder="1" applyAlignment="1">
      <alignment horizontal="left" vertical="center" wrapText="1"/>
    </xf>
    <xf numFmtId="0" fontId="6" fillId="0" borderId="163" xfId="0" applyFont="1" applyBorder="1" applyAlignment="1">
      <alignment horizontal="left" vertical="center" wrapText="1"/>
    </xf>
    <xf numFmtId="3" fontId="6" fillId="0" borderId="113" xfId="0" applyNumberFormat="1" applyFont="1" applyBorder="1" applyAlignment="1">
      <alignment horizontal="right" vertical="center" wrapText="1"/>
    </xf>
    <xf numFmtId="3" fontId="11" fillId="3" borderId="0" xfId="0" applyNumberFormat="1" applyFont="1" applyFill="1" applyBorder="1"/>
    <xf numFmtId="3" fontId="6" fillId="0" borderId="114" xfId="0" applyNumberFormat="1" applyFont="1" applyBorder="1" applyAlignment="1">
      <alignment horizontal="right" vertical="center" wrapText="1"/>
    </xf>
    <xf numFmtId="164" fontId="11" fillId="3" borderId="0" xfId="0" applyNumberFormat="1" applyFont="1" applyFill="1" applyBorder="1"/>
    <xf numFmtId="164" fontId="6" fillId="0" borderId="17" xfId="0" applyNumberFormat="1" applyFont="1" applyBorder="1" applyAlignment="1">
      <alignment horizontal="right" vertical="center" wrapText="1"/>
    </xf>
    <xf numFmtId="164" fontId="20" fillId="0" borderId="51" xfId="0" applyNumberFormat="1" applyFont="1" applyBorder="1" applyAlignment="1">
      <alignment horizontal="right" vertical="center"/>
    </xf>
    <xf numFmtId="164" fontId="6" fillId="0" borderId="166" xfId="0" applyNumberFormat="1" applyFont="1" applyBorder="1" applyAlignment="1">
      <alignment horizontal="right" vertical="center" wrapText="1"/>
    </xf>
    <xf numFmtId="164" fontId="6" fillId="0" borderId="167" xfId="0" applyNumberFormat="1" applyFont="1" applyBorder="1" applyAlignment="1">
      <alignment horizontal="right" vertical="center" wrapText="1"/>
    </xf>
    <xf numFmtId="164" fontId="7" fillId="0" borderId="168" xfId="0" applyNumberFormat="1" applyFont="1" applyBorder="1" applyAlignment="1">
      <alignment horizontal="right" vertical="center" wrapText="1"/>
    </xf>
    <xf numFmtId="164" fontId="32" fillId="0" borderId="169" xfId="4" applyNumberFormat="1" applyFont="1" applyBorder="1" applyAlignment="1">
      <alignment horizontal="right" vertical="top"/>
    </xf>
    <xf numFmtId="164" fontId="32" fillId="0" borderId="167" xfId="4" applyNumberFormat="1" applyFont="1" applyBorder="1" applyAlignment="1">
      <alignment horizontal="right" vertical="top"/>
    </xf>
    <xf numFmtId="164" fontId="20" fillId="0" borderId="170" xfId="0" applyNumberFormat="1" applyFont="1" applyBorder="1" applyAlignment="1">
      <alignment horizontal="right" vertical="center"/>
    </xf>
    <xf numFmtId="0" fontId="6" fillId="0" borderId="161" xfId="0" applyFont="1" applyBorder="1" applyAlignment="1">
      <alignment horizontal="right" vertical="center" wrapText="1"/>
    </xf>
    <xf numFmtId="0" fontId="6" fillId="0" borderId="161" xfId="0" applyFont="1" applyBorder="1" applyAlignment="1">
      <alignment horizontal="center" vertical="center" wrapText="1"/>
    </xf>
    <xf numFmtId="3" fontId="6" fillId="0" borderId="117" xfId="0" applyNumberFormat="1" applyFont="1" applyBorder="1" applyAlignment="1">
      <alignment horizontal="right" vertical="center" wrapText="1"/>
    </xf>
    <xf numFmtId="3" fontId="6" fillId="0" borderId="117" xfId="0" applyNumberFormat="1" applyFont="1" applyBorder="1" applyAlignment="1">
      <alignment horizontal="center" vertical="center" wrapText="1"/>
    </xf>
    <xf numFmtId="164" fontId="43" fillId="0" borderId="0" xfId="0" applyNumberFormat="1" applyFont="1" applyBorder="1"/>
    <xf numFmtId="0" fontId="5" fillId="0" borderId="0" xfId="0" applyFont="1" applyBorder="1"/>
    <xf numFmtId="0" fontId="0" fillId="0" borderId="0" xfId="0" applyBorder="1" applyAlignment="1">
      <alignment horizontal="left" indent="1"/>
    </xf>
    <xf numFmtId="0" fontId="5" fillId="0" borderId="0" xfId="0" applyFont="1" applyBorder="1" applyAlignment="1">
      <alignment horizontal="left"/>
    </xf>
    <xf numFmtId="0" fontId="0" fillId="0" borderId="0" xfId="0" applyBorder="1" applyAlignment="1">
      <alignment horizontal="left" vertical="center" indent="1"/>
    </xf>
    <xf numFmtId="0" fontId="0" fillId="0" borderId="0" xfId="0" applyFont="1" applyBorder="1" applyAlignment="1">
      <alignment horizontal="left" vertical="center" indent="1"/>
    </xf>
    <xf numFmtId="3" fontId="32" fillId="0" borderId="0" xfId="4" applyNumberFormat="1" applyFont="1" applyBorder="1" applyAlignment="1">
      <alignment horizontal="right" vertical="top"/>
    </xf>
    <xf numFmtId="0" fontId="0" fillId="0" borderId="0" xfId="0" applyAlignment="1">
      <alignment horizontal="center" wrapText="1"/>
    </xf>
    <xf numFmtId="164" fontId="6" fillId="0" borderId="172" xfId="0" applyNumberFormat="1" applyFont="1" applyBorder="1" applyAlignment="1">
      <alignment horizontal="right" vertical="center" wrapText="1"/>
    </xf>
    <xf numFmtId="0" fontId="11" fillId="3" borderId="10" xfId="0" applyFont="1" applyFill="1" applyBorder="1"/>
    <xf numFmtId="3" fontId="7" fillId="0" borderId="127" xfId="0" applyNumberFormat="1" applyFont="1" applyBorder="1" applyAlignment="1">
      <alignment horizontal="right" vertical="center" wrapText="1"/>
    </xf>
    <xf numFmtId="164" fontId="7" fillId="0" borderId="174" xfId="0" applyNumberFormat="1" applyFont="1" applyBorder="1" applyAlignment="1">
      <alignment horizontal="right" vertical="center" wrapText="1"/>
    </xf>
    <xf numFmtId="3" fontId="33" fillId="0" borderId="175" xfId="4" applyNumberFormat="1" applyFont="1" applyBorder="1" applyAlignment="1">
      <alignment horizontal="right" vertical="top"/>
    </xf>
    <xf numFmtId="164" fontId="7" fillId="0" borderId="153" xfId="0" applyNumberFormat="1" applyFont="1" applyBorder="1" applyAlignment="1">
      <alignment horizontal="right" vertical="center" wrapText="1"/>
    </xf>
    <xf numFmtId="3" fontId="11" fillId="3" borderId="173" xfId="0" applyNumberFormat="1" applyFont="1" applyFill="1" applyBorder="1"/>
    <xf numFmtId="164" fontId="11" fillId="3" borderId="176" xfId="0" applyNumberFormat="1" applyFont="1" applyFill="1" applyBorder="1"/>
    <xf numFmtId="0" fontId="11" fillId="3" borderId="176" xfId="0" applyFont="1" applyFill="1" applyBorder="1"/>
    <xf numFmtId="164" fontId="11" fillId="3" borderId="177" xfId="0" applyNumberFormat="1" applyFont="1" applyFill="1" applyBorder="1"/>
    <xf numFmtId="164" fontId="7" fillId="0" borderId="49" xfId="0" applyNumberFormat="1" applyFont="1" applyBorder="1" applyAlignment="1">
      <alignment horizontal="right" vertical="center" wrapText="1"/>
    </xf>
    <xf numFmtId="164" fontId="7" fillId="0" borderId="171" xfId="0" applyNumberFormat="1" applyFont="1" applyBorder="1" applyAlignment="1">
      <alignment horizontal="right" vertical="center" wrapText="1"/>
    </xf>
    <xf numFmtId="164" fontId="20" fillId="0" borderId="52" xfId="0" applyNumberFormat="1" applyFont="1" applyBorder="1" applyAlignment="1">
      <alignment horizontal="right" vertical="center"/>
    </xf>
    <xf numFmtId="164" fontId="6" fillId="0" borderId="161" xfId="0" applyNumberFormat="1" applyFont="1" applyBorder="1" applyAlignment="1">
      <alignment horizontal="right" vertical="center" wrapText="1"/>
    </xf>
    <xf numFmtId="164" fontId="7" fillId="0" borderId="52" xfId="0" applyNumberFormat="1" applyFont="1" applyBorder="1" applyAlignment="1">
      <alignment horizontal="right" vertical="center" wrapText="1"/>
    </xf>
    <xf numFmtId="164" fontId="7" fillId="0" borderId="51" xfId="0" applyNumberFormat="1" applyFont="1" applyBorder="1" applyAlignment="1">
      <alignment horizontal="justify" vertical="center" wrapText="1"/>
    </xf>
    <xf numFmtId="167" fontId="7" fillId="3" borderId="7" xfId="0" applyNumberFormat="1" applyFont="1" applyFill="1" applyBorder="1" applyAlignment="1">
      <alignment horizontal="center" vertical="center" wrapText="1"/>
    </xf>
    <xf numFmtId="164" fontId="0" fillId="0" borderId="0" xfId="0" applyNumberFormat="1" applyFill="1"/>
    <xf numFmtId="167" fontId="7" fillId="3" borderId="5" xfId="0" applyNumberFormat="1" applyFont="1" applyFill="1" applyBorder="1" applyAlignment="1">
      <alignment horizontal="center" vertical="center" wrapText="1"/>
    </xf>
    <xf numFmtId="3" fontId="6" fillId="0" borderId="21" xfId="0" applyNumberFormat="1" applyFont="1" applyFill="1" applyBorder="1" applyAlignment="1">
      <alignment horizontal="center" vertical="center" wrapText="1"/>
    </xf>
    <xf numFmtId="0" fontId="9" fillId="0" borderId="17" xfId="0" applyFont="1" applyBorder="1" applyAlignment="1">
      <alignment horizontal="right" vertical="center"/>
    </xf>
    <xf numFmtId="0" fontId="9" fillId="0" borderId="43" xfId="0" applyFont="1" applyBorder="1" applyAlignment="1">
      <alignment horizontal="right" vertical="center"/>
    </xf>
    <xf numFmtId="0" fontId="7" fillId="0" borderId="62" xfId="0" applyFont="1" applyBorder="1"/>
    <xf numFmtId="3" fontId="20" fillId="0" borderId="44" xfId="0" applyNumberFormat="1" applyFont="1" applyBorder="1" applyAlignment="1">
      <alignment horizontal="right" vertical="center"/>
    </xf>
    <xf numFmtId="3" fontId="20" fillId="0" borderId="45" xfId="0" applyNumberFormat="1" applyFont="1" applyFill="1" applyBorder="1" applyAlignment="1">
      <alignment horizontal="right" vertical="center"/>
    </xf>
    <xf numFmtId="3" fontId="20" fillId="0" borderId="46" xfId="0" applyNumberFormat="1" applyFont="1" applyFill="1" applyBorder="1" applyAlignment="1">
      <alignment horizontal="right" vertical="center"/>
    </xf>
    <xf numFmtId="0" fontId="20" fillId="0" borderId="46" xfId="0" applyFont="1" applyBorder="1" applyAlignment="1">
      <alignment horizontal="right" vertical="center"/>
    </xf>
    <xf numFmtId="3" fontId="20" fillId="0" borderId="45" xfId="0" applyNumberFormat="1" applyFont="1" applyBorder="1" applyAlignment="1">
      <alignment horizontal="right" vertical="center"/>
    </xf>
    <xf numFmtId="3" fontId="7" fillId="0" borderId="44" xfId="0" applyNumberFormat="1" applyFont="1" applyBorder="1" applyAlignment="1">
      <alignment horizontal="justify" vertical="center" wrapText="1"/>
    </xf>
    <xf numFmtId="3" fontId="45" fillId="0" borderId="0" xfId="0" applyNumberFormat="1" applyFont="1" applyBorder="1"/>
    <xf numFmtId="167" fontId="45" fillId="0" borderId="0" xfId="0" applyNumberFormat="1" applyFont="1" applyBorder="1"/>
    <xf numFmtId="164" fontId="7" fillId="0" borderId="45" xfId="0" applyNumberFormat="1" applyFont="1" applyBorder="1" applyAlignment="1">
      <alignment horizontal="justify" vertical="center" wrapText="1"/>
    </xf>
    <xf numFmtId="0" fontId="7" fillId="0" borderId="56" xfId="0" applyFont="1" applyBorder="1"/>
    <xf numFmtId="3" fontId="20" fillId="0" borderId="50" xfId="0" applyNumberFormat="1" applyFont="1" applyBorder="1" applyAlignment="1">
      <alignment horizontal="right" vertical="center"/>
    </xf>
    <xf numFmtId="3" fontId="20" fillId="0" borderId="51" xfId="0" applyNumberFormat="1" applyFont="1" applyFill="1" applyBorder="1" applyAlignment="1">
      <alignment horizontal="right" vertical="center"/>
    </xf>
    <xf numFmtId="3" fontId="20" fillId="0" borderId="53" xfId="0" applyNumberFormat="1" applyFont="1" applyFill="1" applyBorder="1" applyAlignment="1">
      <alignment horizontal="right" vertical="center"/>
    </xf>
    <xf numFmtId="164" fontId="9" fillId="0" borderId="17" xfId="0" applyNumberFormat="1" applyFont="1" applyBorder="1" applyAlignment="1">
      <alignment horizontal="right" vertical="center"/>
    </xf>
    <xf numFmtId="164" fontId="20" fillId="0" borderId="45" xfId="0" applyNumberFormat="1" applyFont="1" applyBorder="1" applyAlignment="1">
      <alignment horizontal="right" vertical="center"/>
    </xf>
    <xf numFmtId="164" fontId="9" fillId="0" borderId="43" xfId="0" applyNumberFormat="1" applyFont="1" applyBorder="1" applyAlignment="1">
      <alignment horizontal="right" vertical="center"/>
    </xf>
    <xf numFmtId="164" fontId="9" fillId="0" borderId="19" xfId="0" applyNumberFormat="1" applyFont="1" applyBorder="1" applyAlignment="1">
      <alignment horizontal="right" vertical="center"/>
    </xf>
    <xf numFmtId="164" fontId="20" fillId="0" borderId="46" xfId="0" applyNumberFormat="1" applyFont="1" applyBorder="1" applyAlignment="1">
      <alignment horizontal="right" vertical="center"/>
    </xf>
    <xf numFmtId="164" fontId="9" fillId="0" borderId="18" xfId="0" applyNumberFormat="1" applyFont="1" applyBorder="1" applyAlignment="1">
      <alignment horizontal="right" vertical="center"/>
    </xf>
    <xf numFmtId="164" fontId="20" fillId="0" borderId="53" xfId="0" applyNumberFormat="1" applyFont="1" applyBorder="1" applyAlignment="1">
      <alignment horizontal="right" vertical="center"/>
    </xf>
    <xf numFmtId="164" fontId="20" fillId="0" borderId="49" xfId="0" applyNumberFormat="1" applyFont="1" applyBorder="1" applyAlignment="1">
      <alignment horizontal="right" vertical="center"/>
    </xf>
    <xf numFmtId="0" fontId="43" fillId="0" borderId="0" xfId="0" applyFont="1" applyBorder="1"/>
    <xf numFmtId="0" fontId="9" fillId="0" borderId="160" xfId="0" applyFont="1" applyBorder="1" applyAlignment="1">
      <alignment horizontal="right" vertical="center"/>
    </xf>
    <xf numFmtId="0" fontId="0" fillId="0" borderId="0" xfId="0" applyFont="1" applyBorder="1"/>
    <xf numFmtId="0" fontId="17" fillId="0" borderId="0" xfId="3" applyFont="1" applyFill="1" applyBorder="1"/>
    <xf numFmtId="3" fontId="7" fillId="0" borderId="44" xfId="0" applyNumberFormat="1" applyFont="1" applyBorder="1" applyAlignment="1">
      <alignment horizontal="right" vertical="center"/>
    </xf>
    <xf numFmtId="3" fontId="7" fillId="0" borderId="45" xfId="0" applyNumberFormat="1" applyFont="1" applyBorder="1" applyAlignment="1">
      <alignment horizontal="right" vertical="center"/>
    </xf>
    <xf numFmtId="3" fontId="6" fillId="0" borderId="43" xfId="0" applyNumberFormat="1" applyFont="1" applyBorder="1" applyAlignment="1">
      <alignment vertical="center" wrapText="1"/>
    </xf>
    <xf numFmtId="0" fontId="6" fillId="0" borderId="43" xfId="0" applyFont="1" applyBorder="1" applyAlignment="1">
      <alignment vertical="center" wrapText="1"/>
    </xf>
    <xf numFmtId="0" fontId="6" fillId="0" borderId="48" xfId="0" applyFont="1" applyBorder="1" applyAlignment="1">
      <alignment vertical="center" wrapText="1"/>
    </xf>
    <xf numFmtId="3" fontId="6" fillId="0" borderId="17" xfId="0" applyNumberFormat="1" applyFont="1" applyBorder="1" applyAlignment="1">
      <alignment vertical="center" wrapText="1"/>
    </xf>
    <xf numFmtId="0" fontId="6" fillId="0" borderId="17" xfId="0" applyFont="1" applyBorder="1" applyAlignment="1">
      <alignment vertical="center" wrapText="1"/>
    </xf>
    <xf numFmtId="164" fontId="6" fillId="0" borderId="27" xfId="0" applyNumberFormat="1" applyFont="1" applyBorder="1" applyAlignment="1">
      <alignment vertical="center" wrapText="1"/>
    </xf>
    <xf numFmtId="3" fontId="7" fillId="0" borderId="45" xfId="0" applyNumberFormat="1" applyFont="1" applyBorder="1" applyAlignment="1">
      <alignment vertical="center" wrapText="1"/>
    </xf>
    <xf numFmtId="0" fontId="7" fillId="0" borderId="45" xfId="0" applyFont="1" applyBorder="1" applyAlignment="1">
      <alignment vertical="center" wrapText="1"/>
    </xf>
    <xf numFmtId="164" fontId="7" fillId="0" borderId="49" xfId="0" applyNumberFormat="1" applyFont="1" applyBorder="1" applyAlignment="1">
      <alignment vertical="center" wrapText="1"/>
    </xf>
    <xf numFmtId="3" fontId="6" fillId="0" borderId="160" xfId="0" applyNumberFormat="1" applyFont="1" applyBorder="1" applyAlignment="1">
      <alignment horizontal="right" vertical="center" wrapText="1"/>
    </xf>
    <xf numFmtId="0" fontId="6" fillId="0" borderId="160" xfId="0" applyFont="1" applyBorder="1" applyAlignment="1">
      <alignment horizontal="right" vertical="center" wrapText="1"/>
    </xf>
    <xf numFmtId="0" fontId="6" fillId="0" borderId="118" xfId="0" applyFont="1" applyBorder="1" applyAlignment="1">
      <alignment horizontal="right" vertical="center" wrapText="1"/>
    </xf>
    <xf numFmtId="164" fontId="6" fillId="0" borderId="160" xfId="0" applyNumberFormat="1" applyFont="1" applyBorder="1" applyAlignment="1">
      <alignment horizontal="right" vertical="center" wrapText="1"/>
    </xf>
    <xf numFmtId="164" fontId="6" fillId="0" borderId="118" xfId="0" applyNumberFormat="1" applyFont="1" applyBorder="1" applyAlignment="1">
      <alignment horizontal="right" vertical="center" wrapText="1"/>
    </xf>
    <xf numFmtId="3" fontId="6" fillId="0" borderId="30" xfId="0" applyNumberFormat="1" applyFont="1" applyFill="1" applyBorder="1" applyAlignment="1">
      <alignment horizontal="right" vertical="center" wrapText="1"/>
    </xf>
    <xf numFmtId="164" fontId="6" fillId="0" borderId="17" xfId="0" applyNumberFormat="1" applyFont="1" applyFill="1" applyBorder="1" applyAlignment="1">
      <alignment horizontal="right" vertical="center" wrapText="1"/>
    </xf>
    <xf numFmtId="164" fontId="6" fillId="0" borderId="27" xfId="0" applyNumberFormat="1" applyFont="1" applyFill="1" applyBorder="1" applyAlignment="1">
      <alignment horizontal="right" vertical="center" wrapText="1"/>
    </xf>
    <xf numFmtId="3" fontId="6" fillId="0" borderId="117" xfId="0" applyNumberFormat="1" applyFont="1" applyFill="1" applyBorder="1" applyAlignment="1">
      <alignment horizontal="right" vertical="center" wrapText="1"/>
    </xf>
    <xf numFmtId="164" fontId="6" fillId="0" borderId="160" xfId="0" applyNumberFormat="1" applyFont="1" applyFill="1" applyBorder="1" applyAlignment="1">
      <alignment horizontal="right" vertical="center" wrapText="1"/>
    </xf>
    <xf numFmtId="3" fontId="6" fillId="0" borderId="160" xfId="0" applyNumberFormat="1" applyFont="1" applyFill="1" applyBorder="1" applyAlignment="1">
      <alignment horizontal="right" vertical="center" wrapText="1"/>
    </xf>
    <xf numFmtId="164" fontId="6" fillId="0" borderId="118" xfId="0" applyNumberFormat="1" applyFont="1" applyFill="1" applyBorder="1" applyAlignment="1">
      <alignment horizontal="right" vertical="center" wrapText="1"/>
    </xf>
    <xf numFmtId="3" fontId="7" fillId="0" borderId="50" xfId="0" applyNumberFormat="1" applyFont="1" applyBorder="1" applyAlignment="1">
      <alignment horizontal="right" vertical="center" wrapText="1"/>
    </xf>
    <xf numFmtId="0" fontId="7" fillId="0" borderId="158" xfId="0" applyFont="1" applyBorder="1"/>
    <xf numFmtId="3" fontId="20" fillId="0" borderId="123" xfId="0" applyNumberFormat="1" applyFont="1" applyBorder="1" applyAlignment="1">
      <alignment horizontal="right" vertical="center"/>
    </xf>
    <xf numFmtId="0" fontId="0" fillId="0" borderId="9" xfId="0" applyBorder="1"/>
    <xf numFmtId="0" fontId="20" fillId="0" borderId="92"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92" xfId="0" applyFont="1" applyBorder="1" applyAlignment="1">
      <alignment horizontal="center" vertical="center"/>
    </xf>
    <xf numFmtId="0" fontId="6" fillId="0" borderId="178" xfId="0" applyFont="1" applyBorder="1" applyAlignment="1">
      <alignment horizontal="center" vertical="center" wrapText="1"/>
    </xf>
    <xf numFmtId="3" fontId="7" fillId="3" borderId="179" xfId="0" applyNumberFormat="1" applyFont="1" applyFill="1" applyBorder="1" applyAlignment="1">
      <alignment horizontal="center" vertical="center" wrapText="1"/>
    </xf>
    <xf numFmtId="3" fontId="6" fillId="0" borderId="7" xfId="0" applyNumberFormat="1" applyFont="1" applyBorder="1" applyAlignment="1">
      <alignment horizontal="center" vertical="center" wrapText="1"/>
    </xf>
    <xf numFmtId="3" fontId="7" fillId="3" borderId="7" xfId="0" applyNumberFormat="1" applyFont="1" applyFill="1" applyBorder="1" applyAlignment="1">
      <alignment horizontal="center" vertical="center" wrapText="1"/>
    </xf>
    <xf numFmtId="0" fontId="6" fillId="0" borderId="88" xfId="0" applyFont="1" applyBorder="1" applyAlignment="1">
      <alignment horizontal="left" vertical="center" wrapText="1"/>
    </xf>
    <xf numFmtId="0" fontId="48" fillId="0" borderId="0" xfId="0" applyFont="1" applyAlignment="1">
      <alignment horizontal="left" wrapText="1"/>
    </xf>
    <xf numFmtId="0" fontId="48" fillId="0" borderId="0" xfId="0" applyFont="1" applyAlignment="1">
      <alignment horizontal="left" indent="1"/>
    </xf>
    <xf numFmtId="0" fontId="43" fillId="0" borderId="0" xfId="0" applyFont="1" applyAlignment="1"/>
    <xf numFmtId="0" fontId="48" fillId="0" borderId="0" xfId="0" applyFont="1" applyAlignment="1">
      <alignment horizontal="left"/>
    </xf>
    <xf numFmtId="3" fontId="10"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8" fillId="0" borderId="20" xfId="0" applyFont="1" applyBorder="1" applyAlignment="1">
      <alignment horizontal="center" vertical="center" wrapText="1"/>
    </xf>
    <xf numFmtId="3" fontId="0" fillId="0" borderId="21" xfId="0" applyNumberFormat="1" applyFill="1" applyBorder="1" applyAlignment="1">
      <alignment horizontal="center"/>
    </xf>
    <xf numFmtId="0" fontId="8" fillId="0" borderId="21" xfId="0" applyFont="1" applyBorder="1" applyAlignment="1">
      <alignment horizontal="center" vertical="center" wrapText="1"/>
    </xf>
    <xf numFmtId="3" fontId="8" fillId="0" borderId="21" xfId="0" applyNumberFormat="1" applyFont="1" applyBorder="1" applyAlignment="1">
      <alignment horizontal="center" vertical="center" wrapText="1"/>
    </xf>
    <xf numFmtId="3" fontId="5" fillId="3" borderId="15" xfId="0" applyNumberFormat="1" applyFont="1" applyFill="1" applyBorder="1" applyAlignment="1">
      <alignment horizontal="center"/>
    </xf>
    <xf numFmtId="3" fontId="10" fillId="3" borderId="7"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8" fillId="0" borderId="20" xfId="0" applyNumberFormat="1" applyFont="1" applyBorder="1" applyAlignment="1">
      <alignment horizontal="center" vertical="center" wrapText="1"/>
    </xf>
    <xf numFmtId="0" fontId="0" fillId="0" borderId="21" xfId="0" applyFill="1" applyBorder="1" applyAlignment="1">
      <alignment horizontal="center"/>
    </xf>
    <xf numFmtId="0" fontId="1" fillId="0" borderId="132" xfId="0" applyFont="1" applyFill="1" applyBorder="1" applyAlignment="1">
      <alignment vertical="center" wrapText="1"/>
    </xf>
    <xf numFmtId="0" fontId="1" fillId="0" borderId="160" xfId="0" applyFont="1" applyBorder="1" applyAlignment="1">
      <alignment horizontal="justify" vertical="center"/>
    </xf>
    <xf numFmtId="0" fontId="22" fillId="0" borderId="0" xfId="0" applyFont="1" applyAlignment="1">
      <alignment horizontal="left" wrapText="1"/>
    </xf>
    <xf numFmtId="0" fontId="7" fillId="3" borderId="33" xfId="2" applyFont="1" applyFill="1" applyBorder="1" applyAlignment="1">
      <alignment horizontal="left" vertical="center" wrapText="1"/>
    </xf>
    <xf numFmtId="0" fontId="7" fillId="3" borderId="10" xfId="2" applyFont="1" applyFill="1" applyBorder="1" applyAlignment="1">
      <alignment horizontal="left" vertical="center" wrapText="1"/>
    </xf>
    <xf numFmtId="0" fontId="12" fillId="0" borderId="5" xfId="0" applyFont="1" applyBorder="1" applyAlignment="1">
      <alignment horizontal="center" vertical="center" wrapText="1"/>
    </xf>
    <xf numFmtId="0" fontId="22" fillId="0" borderId="0" xfId="0" applyFont="1" applyAlignment="1">
      <alignment horizontal="left"/>
    </xf>
    <xf numFmtId="0" fontId="7" fillId="2" borderId="59"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66"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0" borderId="3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6" xfId="0" applyFont="1" applyBorder="1" applyAlignment="1">
      <alignment horizontal="center" vertical="center" wrapText="1"/>
    </xf>
    <xf numFmtId="0" fontId="15" fillId="0" borderId="23"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center" vertical="center"/>
    </xf>
    <xf numFmtId="0" fontId="10" fillId="0" borderId="4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5" xfId="0"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6" fillId="0" borderId="0" xfId="0" applyFont="1" applyBorder="1" applyAlignment="1">
      <alignment horizontal="center" vertical="center" wrapText="1"/>
    </xf>
    <xf numFmtId="0" fontId="16" fillId="0" borderId="26" xfId="0" applyFont="1" applyBorder="1" applyAlignment="1">
      <alignment horizontal="center" vertical="center" wrapText="1"/>
    </xf>
    <xf numFmtId="0" fontId="13" fillId="0" borderId="0" xfId="0" applyFont="1" applyBorder="1" applyAlignment="1">
      <alignment horizontal="center" vertical="center"/>
    </xf>
    <xf numFmtId="0" fontId="12" fillId="0" borderId="23" xfId="0" applyFont="1" applyBorder="1" applyAlignment="1">
      <alignment horizontal="center"/>
    </xf>
    <xf numFmtId="0" fontId="12" fillId="0" borderId="0" xfId="0" applyFont="1" applyBorder="1" applyAlignment="1">
      <alignment horizontal="center"/>
    </xf>
    <xf numFmtId="0" fontId="12" fillId="0" borderId="26" xfId="0" applyFont="1" applyBorder="1" applyAlignment="1">
      <alignment horizontal="center"/>
    </xf>
    <xf numFmtId="0" fontId="10" fillId="0" borderId="39"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33" xfId="0" applyFont="1" applyBorder="1" applyAlignment="1">
      <alignment horizontal="center" vertical="center"/>
    </xf>
    <xf numFmtId="0" fontId="13" fillId="0" borderId="38" xfId="0" applyFont="1" applyBorder="1" applyAlignment="1">
      <alignment horizontal="center" vertical="center"/>
    </xf>
    <xf numFmtId="0" fontId="6" fillId="2" borderId="10" xfId="0" applyFont="1" applyFill="1" applyBorder="1" applyAlignment="1">
      <alignment horizontal="justify" vertical="center" wrapText="1"/>
    </xf>
    <xf numFmtId="0" fontId="6" fillId="2" borderId="40" xfId="0" applyFont="1" applyFill="1" applyBorder="1" applyAlignment="1">
      <alignment horizontal="justify" vertical="center" wrapText="1"/>
    </xf>
    <xf numFmtId="0" fontId="6" fillId="2" borderId="33" xfId="0" applyFont="1" applyFill="1" applyBorder="1" applyAlignment="1">
      <alignment horizontal="justify" vertical="center" wrapText="1"/>
    </xf>
    <xf numFmtId="0" fontId="12" fillId="0" borderId="3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5" xfId="0" applyFont="1" applyBorder="1" applyAlignment="1">
      <alignment horizontal="center" vertical="center" wrapText="1"/>
    </xf>
    <xf numFmtId="0" fontId="7" fillId="0" borderId="31" xfId="0" applyFont="1" applyBorder="1" applyAlignment="1">
      <alignment horizontal="center" vertical="center"/>
    </xf>
    <xf numFmtId="0" fontId="7" fillId="0" borderId="10" xfId="0" applyFont="1" applyBorder="1" applyAlignment="1">
      <alignment horizontal="center" vertical="center"/>
    </xf>
    <xf numFmtId="0" fontId="7" fillId="0" borderId="40" xfId="0" applyFont="1" applyBorder="1" applyAlignment="1">
      <alignment horizontal="center" vertical="center"/>
    </xf>
    <xf numFmtId="0" fontId="7" fillId="3" borderId="37" xfId="0" applyFont="1" applyFill="1" applyBorder="1" applyAlignment="1">
      <alignment horizontal="left"/>
    </xf>
    <xf numFmtId="0" fontId="7" fillId="3" borderId="9" xfId="0" applyFont="1" applyFill="1" applyBorder="1" applyAlignment="1">
      <alignment horizontal="left"/>
    </xf>
    <xf numFmtId="0" fontId="20" fillId="0" borderId="33" xfId="0" applyFont="1" applyBorder="1" applyAlignment="1">
      <alignment horizontal="center" vertical="center"/>
    </xf>
    <xf numFmtId="0" fontId="20" fillId="0" borderId="38" xfId="0" applyFont="1" applyBorder="1" applyAlignment="1">
      <alignment horizontal="center" vertical="center"/>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20" fillId="0" borderId="92" xfId="0" applyFont="1" applyBorder="1" applyAlignment="1">
      <alignment horizontal="center" vertical="center"/>
    </xf>
    <xf numFmtId="0" fontId="20" fillId="0" borderId="3" xfId="0" applyFont="1" applyBorder="1" applyAlignment="1">
      <alignment horizontal="center" vertical="center"/>
    </xf>
    <xf numFmtId="0" fontId="7" fillId="0" borderId="3" xfId="0" applyFont="1" applyBorder="1" applyAlignment="1">
      <alignment horizontal="center" vertical="center" wrapText="1"/>
    </xf>
    <xf numFmtId="0" fontId="20" fillId="0" borderId="63" xfId="0" applyFont="1" applyBorder="1" applyAlignment="1">
      <alignment horizontal="center" vertical="center"/>
    </xf>
    <xf numFmtId="0" fontId="20" fillId="0" borderId="31" xfId="0" applyFont="1" applyBorder="1" applyAlignment="1">
      <alignment horizontal="center" vertical="center"/>
    </xf>
    <xf numFmtId="0" fontId="7" fillId="0" borderId="3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0" fillId="0" borderId="3"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8" xfId="0" applyFont="1" applyFill="1" applyBorder="1" applyAlignment="1">
      <alignment horizontal="center" vertical="center"/>
    </xf>
    <xf numFmtId="0" fontId="12" fillId="0" borderId="84" xfId="0" applyFont="1" applyBorder="1" applyAlignment="1">
      <alignment horizontal="left"/>
    </xf>
    <xf numFmtId="0" fontId="12" fillId="0" borderId="85" xfId="0" applyFont="1" applyBorder="1" applyAlignment="1">
      <alignment horizontal="left"/>
    </xf>
    <xf numFmtId="0" fontId="12" fillId="0" borderId="28" xfId="0" applyFont="1" applyFill="1" applyBorder="1" applyAlignment="1">
      <alignment horizontal="left"/>
    </xf>
    <xf numFmtId="0" fontId="12" fillId="0" borderId="100" xfId="0" applyFont="1" applyFill="1" applyBorder="1" applyAlignment="1">
      <alignment horizontal="left"/>
    </xf>
    <xf numFmtId="0" fontId="12" fillId="0" borderId="101" xfId="0" applyFont="1" applyFill="1" applyBorder="1" applyAlignment="1">
      <alignment horizontal="left"/>
    </xf>
    <xf numFmtId="0" fontId="12" fillId="0" borderId="102" xfId="0" applyFont="1" applyFill="1" applyBorder="1" applyAlignment="1">
      <alignment horizontal="left"/>
    </xf>
    <xf numFmtId="0" fontId="28" fillId="3" borderId="10" xfId="0" applyFont="1" applyFill="1" applyBorder="1" applyAlignment="1">
      <alignment horizontal="center"/>
    </xf>
    <xf numFmtId="0" fontId="28" fillId="3" borderId="40" xfId="0" applyFont="1" applyFill="1" applyBorder="1" applyAlignment="1">
      <alignment horizontal="center"/>
    </xf>
    <xf numFmtId="0" fontId="18" fillId="0" borderId="0" xfId="0" applyFont="1" applyAlignment="1">
      <alignment horizont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28" fillId="3" borderId="10" xfId="0" applyFont="1" applyFill="1" applyBorder="1" applyAlignment="1">
      <alignment horizontal="left"/>
    </xf>
    <xf numFmtId="0" fontId="28" fillId="3" borderId="33" xfId="0" applyFont="1" applyFill="1" applyBorder="1" applyAlignment="1">
      <alignment horizontal="left" wrapText="1"/>
    </xf>
    <xf numFmtId="0" fontId="28" fillId="3" borderId="10" xfId="0" applyFont="1" applyFill="1" applyBorder="1" applyAlignment="1">
      <alignment horizontal="left" wrapText="1"/>
    </xf>
    <xf numFmtId="0" fontId="7" fillId="3" borderId="125" xfId="0" applyFont="1" applyFill="1" applyBorder="1" applyAlignment="1">
      <alignment horizontal="left" vertical="top" wrapText="1"/>
    </xf>
    <xf numFmtId="0" fontId="7" fillId="3" borderId="103" xfId="0" applyFont="1" applyFill="1" applyBorder="1" applyAlignment="1">
      <alignment horizontal="left" vertical="top" wrapText="1"/>
    </xf>
    <xf numFmtId="0" fontId="7" fillId="3" borderId="33" xfId="0" applyFont="1" applyFill="1" applyBorder="1" applyAlignment="1">
      <alignment horizontal="left" vertical="top" wrapText="1"/>
    </xf>
    <xf numFmtId="0" fontId="7" fillId="3" borderId="126" xfId="0" applyFont="1" applyFill="1" applyBorder="1" applyAlignment="1">
      <alignment horizontal="left" vertical="top" wrapText="1"/>
    </xf>
    <xf numFmtId="0" fontId="7" fillId="3" borderId="40" xfId="0" applyFont="1" applyFill="1" applyBorder="1" applyAlignment="1">
      <alignment horizontal="left" vertical="top" wrapText="1"/>
    </xf>
    <xf numFmtId="0" fontId="7" fillId="3" borderId="121" xfId="0" applyFont="1" applyFill="1" applyBorder="1" applyAlignment="1">
      <alignment horizontal="left" vertical="top" wrapText="1"/>
    </xf>
    <xf numFmtId="0" fontId="7" fillId="3" borderId="122" xfId="0" applyFont="1" applyFill="1" applyBorder="1" applyAlignment="1">
      <alignment horizontal="left" vertical="top" wrapText="1"/>
    </xf>
    <xf numFmtId="0" fontId="0" fillId="0" borderId="0" xfId="0" applyAlignment="1">
      <alignment horizontal="left" wrapText="1"/>
    </xf>
    <xf numFmtId="0" fontId="22" fillId="0" borderId="0" xfId="0" applyFont="1" applyBorder="1" applyAlignment="1">
      <alignment horizontal="justify" vertical="center"/>
    </xf>
    <xf numFmtId="0" fontId="6" fillId="0" borderId="0" xfId="0" applyFont="1" applyBorder="1" applyAlignment="1">
      <alignment horizontal="justify" vertical="center"/>
    </xf>
    <xf numFmtId="0" fontId="6" fillId="0" borderId="9" xfId="0" applyFont="1" applyBorder="1" applyAlignment="1">
      <alignment horizontal="justify" vertical="center"/>
    </xf>
  </cellXfs>
  <cellStyles count="6">
    <cellStyle name="Hyperlink" xfId="3" builtinId="8"/>
    <cellStyle name="Komma" xfId="5" builtinId="3"/>
    <cellStyle name="Standard" xfId="0" builtinId="0"/>
    <cellStyle name="Standard_Gewichtung Betriebe 4" xfId="4"/>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abSelected="1" view="pageLayout" zoomScaleNormal="100" workbookViewId="0">
      <selection activeCell="A4" sqref="A4"/>
    </sheetView>
  </sheetViews>
  <sheetFormatPr baseColWidth="10" defaultRowHeight="18" x14ac:dyDescent="0.25"/>
  <cols>
    <col min="1" max="1" width="68.42578125" style="79" customWidth="1"/>
    <col min="2" max="2" width="12.7109375" style="79" bestFit="1" customWidth="1"/>
    <col min="3" max="16384" width="11.42578125" style="79"/>
  </cols>
  <sheetData>
    <row r="1" spans="1:2" ht="30" x14ac:dyDescent="0.4">
      <c r="A1" s="355" t="s">
        <v>531</v>
      </c>
    </row>
    <row r="2" spans="1:2" ht="30" x14ac:dyDescent="0.4">
      <c r="A2" s="355" t="s">
        <v>470</v>
      </c>
    </row>
    <row r="3" spans="1:2" x14ac:dyDescent="0.25">
      <c r="A3" s="356"/>
    </row>
    <row r="4" spans="1:2" x14ac:dyDescent="0.25">
      <c r="A4" s="357" t="s">
        <v>657</v>
      </c>
    </row>
    <row r="7" spans="1:2" ht="26.25" x14ac:dyDescent="0.4">
      <c r="A7" s="81" t="s">
        <v>72</v>
      </c>
    </row>
    <row r="8" spans="1:2" ht="36" x14ac:dyDescent="0.25">
      <c r="A8" s="137" t="s">
        <v>82</v>
      </c>
      <c r="B8" s="79">
        <v>1</v>
      </c>
    </row>
    <row r="9" spans="1:2" x14ac:dyDescent="0.25">
      <c r="A9" s="89" t="s">
        <v>304</v>
      </c>
      <c r="B9" s="79">
        <v>2</v>
      </c>
    </row>
    <row r="10" spans="1:2" x14ac:dyDescent="0.25">
      <c r="A10" s="89" t="s">
        <v>227</v>
      </c>
      <c r="B10" s="79">
        <v>3</v>
      </c>
    </row>
    <row r="11" spans="1:2" x14ac:dyDescent="0.25">
      <c r="A11" s="89" t="s">
        <v>305</v>
      </c>
      <c r="B11" s="79">
        <v>4</v>
      </c>
    </row>
    <row r="12" spans="1:2" x14ac:dyDescent="0.25">
      <c r="A12" s="89" t="s">
        <v>306</v>
      </c>
      <c r="B12" s="79">
        <v>5</v>
      </c>
    </row>
    <row r="13" spans="1:2" x14ac:dyDescent="0.25">
      <c r="A13" s="89" t="s">
        <v>226</v>
      </c>
      <c r="B13" s="79">
        <v>6</v>
      </c>
    </row>
    <row r="14" spans="1:2" x14ac:dyDescent="0.25">
      <c r="A14" s="89" t="s">
        <v>174</v>
      </c>
      <c r="B14" s="79">
        <v>7</v>
      </c>
    </row>
    <row r="15" spans="1:2" ht="36" x14ac:dyDescent="0.25">
      <c r="A15" s="137" t="s">
        <v>303</v>
      </c>
      <c r="B15" s="79">
        <v>8</v>
      </c>
    </row>
    <row r="16" spans="1:2" x14ac:dyDescent="0.25">
      <c r="A16" s="89"/>
    </row>
    <row r="17" spans="1:2" ht="26.25" x14ac:dyDescent="0.4">
      <c r="A17" s="136" t="s">
        <v>237</v>
      </c>
    </row>
    <row r="18" spans="1:2" x14ac:dyDescent="0.25">
      <c r="A18" s="89" t="s">
        <v>177</v>
      </c>
      <c r="B18" s="79">
        <v>9</v>
      </c>
    </row>
    <row r="19" spans="1:2" x14ac:dyDescent="0.25">
      <c r="A19" s="89" t="s">
        <v>281</v>
      </c>
      <c r="B19" s="79">
        <v>10</v>
      </c>
    </row>
    <row r="20" spans="1:2" x14ac:dyDescent="0.25">
      <c r="A20" s="89" t="s">
        <v>588</v>
      </c>
      <c r="B20" s="178">
        <v>11</v>
      </c>
    </row>
    <row r="21" spans="1:2" x14ac:dyDescent="0.25">
      <c r="A21" s="89" t="s">
        <v>625</v>
      </c>
      <c r="B21" s="79">
        <v>12</v>
      </c>
    </row>
    <row r="22" spans="1:2" x14ac:dyDescent="0.25">
      <c r="A22" s="89" t="s">
        <v>294</v>
      </c>
      <c r="B22" s="79">
        <v>13</v>
      </c>
    </row>
    <row r="27" spans="1:2" x14ac:dyDescent="0.25">
      <c r="A27" s="302"/>
    </row>
    <row r="28" spans="1:2" x14ac:dyDescent="0.25">
      <c r="A28" s="302"/>
    </row>
  </sheetData>
  <hyperlinks>
    <hyperlink ref="A9" location="'Stichproben 2'!A1" display="Schritte der Stichprobenziehung der Erhebungswellen"/>
    <hyperlink ref="A10" location="'Rücklauf 3'!A1" display="Rücklauf der Erhebungswellen"/>
    <hyperlink ref="A11" location="'Gewichtung Betriebe 4'!A1" display="Übersicht der Querschnittsgewichtung: Betriebsebene"/>
    <hyperlink ref="A12" location="'Gewichtung Beschäftigte 5'!A1" display="Übersicht der Querschnittsgewichtung: Beschäftigtenebene"/>
    <hyperlink ref="A13" location="'Fälle Paneldatensatz 6'!A1" display="Querschnittsfälle und Panelfälle"/>
    <hyperlink ref="A14" location="'Panelfragen 7'!A1" display="Übersicht über Fragen und Fragerhythmen"/>
    <hyperlink ref="A18" location="'Branche 9'!A1" display="Zuordnung Branchenschlüssel zu Schichtungscodes"/>
    <hyperlink ref="A8" location="'Themenschwerpunkte 1'!A1" display="Forschungsschwerpunkte und bildungspolitische Schwerpunkte"/>
    <hyperlink ref="A15" location="'Orgavariablen 8'!A1" display="Variablenbeschreibung (Organisationsvariablen und Variablen der Schichtungsmatrix)"/>
    <hyperlink ref="A19" location="'Generierung 10'!A1" display="Generierte Variablen"/>
    <hyperlink ref="A20" location="'Kürzel 11'!A1" display="Wiederkehrende Kürzel"/>
    <hyperlink ref="A22" location="'Fehlende Werte 13'!A1" display="Deklaration fehlender Werte"/>
    <hyperlink ref="A21" location="'Strukturvariablen 12'!A1" display="Konstante Betriebsmerkmale"/>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zoomScaleNormal="100" workbookViewId="0">
      <selection activeCell="B4" sqref="B4"/>
    </sheetView>
  </sheetViews>
  <sheetFormatPr baseColWidth="10" defaultRowHeight="15" x14ac:dyDescent="0.25"/>
  <cols>
    <col min="1" max="1" width="15.85546875" style="124" customWidth="1"/>
    <col min="2" max="2" width="62.140625" style="82" customWidth="1"/>
    <col min="4" max="4" width="31.28515625" bestFit="1" customWidth="1"/>
    <col min="5" max="5" width="60.42578125" bestFit="1" customWidth="1"/>
  </cols>
  <sheetData>
    <row r="1" spans="1:6" ht="52.5" customHeight="1" x14ac:dyDescent="0.4">
      <c r="A1" s="111" t="s">
        <v>399</v>
      </c>
      <c r="B1" s="111"/>
      <c r="C1" s="22"/>
      <c r="D1" s="22"/>
      <c r="E1" s="22"/>
    </row>
    <row r="2" spans="1:6" ht="26.25" x14ac:dyDescent="0.4">
      <c r="A2" s="268"/>
      <c r="B2" s="268"/>
      <c r="C2" s="22"/>
      <c r="D2" s="22"/>
      <c r="E2" s="22"/>
    </row>
    <row r="3" spans="1:6" ht="18.75" thickBot="1" x14ac:dyDescent="0.3">
      <c r="A3" s="302" t="s">
        <v>398</v>
      </c>
      <c r="B3" s="404"/>
      <c r="C3" s="79"/>
      <c r="D3" s="79" t="s">
        <v>397</v>
      </c>
      <c r="E3" s="22"/>
    </row>
    <row r="4" spans="1:6" s="86" customFormat="1" ht="14.25" thickTop="1" thickBot="1" x14ac:dyDescent="0.25">
      <c r="A4" s="125" t="s">
        <v>197</v>
      </c>
      <c r="B4" s="118"/>
      <c r="D4" s="663" t="s">
        <v>322</v>
      </c>
      <c r="E4" s="664"/>
    </row>
    <row r="5" spans="1:6" s="39" customFormat="1" ht="12.75" x14ac:dyDescent="0.2">
      <c r="A5" s="126">
        <v>1</v>
      </c>
      <c r="B5" s="119" t="s">
        <v>178</v>
      </c>
      <c r="D5" s="303" t="s">
        <v>330</v>
      </c>
      <c r="E5" s="119" t="s">
        <v>178</v>
      </c>
      <c r="F5" s="304"/>
    </row>
    <row r="6" spans="1:6" s="39" customFormat="1" ht="12.75" x14ac:dyDescent="0.2">
      <c r="A6" s="127">
        <v>2</v>
      </c>
      <c r="B6" s="120" t="s">
        <v>179</v>
      </c>
      <c r="D6" s="305" t="s">
        <v>331</v>
      </c>
      <c r="E6" s="306" t="s">
        <v>320</v>
      </c>
      <c r="F6" s="307"/>
    </row>
    <row r="7" spans="1:6" s="296" customFormat="1" ht="25.5" x14ac:dyDescent="0.25">
      <c r="A7" s="297">
        <v>3</v>
      </c>
      <c r="B7" s="298" t="s">
        <v>180</v>
      </c>
      <c r="D7" s="308" t="s">
        <v>334</v>
      </c>
      <c r="E7" s="309" t="s">
        <v>332</v>
      </c>
      <c r="F7" s="310"/>
    </row>
    <row r="8" spans="1:6" s="39" customFormat="1" ht="13.5" thickBot="1" x14ac:dyDescent="0.25">
      <c r="A8" s="127">
        <v>18</v>
      </c>
      <c r="B8" s="120" t="s">
        <v>181</v>
      </c>
      <c r="D8" s="248" t="s">
        <v>335</v>
      </c>
      <c r="E8" s="247" t="s">
        <v>333</v>
      </c>
    </row>
    <row r="9" spans="1:6" s="39" customFormat="1" ht="26.25" thickBot="1" x14ac:dyDescent="0.25">
      <c r="A9" s="128">
        <v>19</v>
      </c>
      <c r="B9" s="121" t="s">
        <v>182</v>
      </c>
      <c r="D9" s="658" t="s">
        <v>323</v>
      </c>
      <c r="E9" s="659"/>
    </row>
    <row r="10" spans="1:6" s="86" customFormat="1" ht="13.5" customHeight="1" thickBot="1" x14ac:dyDescent="0.25">
      <c r="A10" s="129" t="s">
        <v>198</v>
      </c>
      <c r="B10" s="122"/>
      <c r="D10" s="303" t="s">
        <v>336</v>
      </c>
      <c r="E10" s="313" t="s">
        <v>340</v>
      </c>
    </row>
    <row r="11" spans="1:6" s="39" customFormat="1" ht="12.75" x14ac:dyDescent="0.2">
      <c r="A11" s="126">
        <v>4</v>
      </c>
      <c r="B11" s="119" t="s">
        <v>183</v>
      </c>
      <c r="D11" s="305" t="s">
        <v>337</v>
      </c>
      <c r="E11" s="311" t="s">
        <v>341</v>
      </c>
    </row>
    <row r="12" spans="1:6" s="296" customFormat="1" ht="25.5" x14ac:dyDescent="0.25">
      <c r="A12" s="297">
        <v>5</v>
      </c>
      <c r="B12" s="298" t="s">
        <v>184</v>
      </c>
      <c r="D12" s="308" t="s">
        <v>338</v>
      </c>
      <c r="E12" s="309" t="s">
        <v>342</v>
      </c>
    </row>
    <row r="13" spans="1:6" s="296" customFormat="1" ht="26.25" thickBot="1" x14ac:dyDescent="0.3">
      <c r="A13" s="297">
        <v>6</v>
      </c>
      <c r="B13" s="298" t="s">
        <v>185</v>
      </c>
      <c r="D13" s="299" t="s">
        <v>339</v>
      </c>
      <c r="E13" s="312" t="s">
        <v>343</v>
      </c>
    </row>
    <row r="14" spans="1:6" s="39" customFormat="1" ht="26.25" thickBot="1" x14ac:dyDescent="0.25">
      <c r="A14" s="127">
        <v>7</v>
      </c>
      <c r="B14" s="120" t="s">
        <v>186</v>
      </c>
      <c r="D14" s="660" t="s">
        <v>324</v>
      </c>
      <c r="E14" s="661"/>
    </row>
    <row r="15" spans="1:6" s="39" customFormat="1" ht="13.5" thickBot="1" x14ac:dyDescent="0.25">
      <c r="A15" s="127">
        <v>8</v>
      </c>
      <c r="B15" s="120" t="s">
        <v>187</v>
      </c>
      <c r="D15" s="314" t="s">
        <v>344</v>
      </c>
      <c r="E15" s="315" t="s">
        <v>345</v>
      </c>
    </row>
    <row r="16" spans="1:6" s="39" customFormat="1" ht="26.25" thickBot="1" x14ac:dyDescent="0.25">
      <c r="A16" s="127">
        <v>9</v>
      </c>
      <c r="B16" s="120" t="s">
        <v>188</v>
      </c>
      <c r="D16" s="660" t="s">
        <v>325</v>
      </c>
      <c r="E16" s="662"/>
    </row>
    <row r="17" spans="1:5" s="39" customFormat="1" ht="13.5" thickBot="1" x14ac:dyDescent="0.25">
      <c r="A17" s="127">
        <v>10</v>
      </c>
      <c r="B17" s="120" t="s">
        <v>189</v>
      </c>
      <c r="D17" s="314" t="s">
        <v>346</v>
      </c>
      <c r="E17" s="315" t="s">
        <v>347</v>
      </c>
    </row>
    <row r="18" spans="1:5" s="39" customFormat="1" ht="26.25" thickBot="1" x14ac:dyDescent="0.25">
      <c r="A18" s="127">
        <v>11</v>
      </c>
      <c r="B18" s="120" t="s">
        <v>190</v>
      </c>
      <c r="D18" s="658" t="s">
        <v>326</v>
      </c>
      <c r="E18" s="659"/>
    </row>
    <row r="19" spans="1:5" s="296" customFormat="1" ht="25.5" x14ac:dyDescent="0.25">
      <c r="A19" s="297">
        <v>12</v>
      </c>
      <c r="B19" s="298" t="s">
        <v>191</v>
      </c>
      <c r="D19" s="316" t="s">
        <v>348</v>
      </c>
      <c r="E19" s="317" t="s">
        <v>349</v>
      </c>
    </row>
    <row r="20" spans="1:5" s="39" customFormat="1" ht="13.5" thickBot="1" x14ac:dyDescent="0.25">
      <c r="A20" s="127">
        <v>13</v>
      </c>
      <c r="B20" s="120" t="s">
        <v>192</v>
      </c>
      <c r="D20" s="248" t="s">
        <v>350</v>
      </c>
      <c r="E20" s="247" t="s">
        <v>321</v>
      </c>
    </row>
    <row r="21" spans="1:5" s="39" customFormat="1" ht="13.5" thickBot="1" x14ac:dyDescent="0.25">
      <c r="A21" s="127">
        <v>14</v>
      </c>
      <c r="B21" s="120" t="s">
        <v>193</v>
      </c>
      <c r="D21" s="658" t="s">
        <v>327</v>
      </c>
      <c r="E21" s="659"/>
    </row>
    <row r="22" spans="1:5" s="296" customFormat="1" ht="25.5" x14ac:dyDescent="0.25">
      <c r="A22" s="297">
        <v>15</v>
      </c>
      <c r="B22" s="298" t="s">
        <v>194</v>
      </c>
      <c r="D22" s="316" t="s">
        <v>351</v>
      </c>
      <c r="E22" s="317" t="s">
        <v>355</v>
      </c>
    </row>
    <row r="23" spans="1:5" s="296" customFormat="1" ht="38.25" x14ac:dyDescent="0.25">
      <c r="A23" s="297">
        <v>16</v>
      </c>
      <c r="B23" s="298" t="s">
        <v>195</v>
      </c>
      <c r="D23" s="308" t="s">
        <v>352</v>
      </c>
      <c r="E23" s="309" t="s">
        <v>356</v>
      </c>
    </row>
    <row r="24" spans="1:5" s="296" customFormat="1" ht="26.25" thickBot="1" x14ac:dyDescent="0.3">
      <c r="A24" s="300">
        <v>17</v>
      </c>
      <c r="B24" s="301" t="s">
        <v>196</v>
      </c>
      <c r="D24" s="308" t="s">
        <v>353</v>
      </c>
      <c r="E24" s="309" t="s">
        <v>357</v>
      </c>
    </row>
    <row r="25" spans="1:5" s="86" customFormat="1" ht="13.5" thickBot="1" x14ac:dyDescent="0.25">
      <c r="A25" s="129" t="s">
        <v>199</v>
      </c>
      <c r="B25" s="122"/>
      <c r="D25" s="248" t="s">
        <v>354</v>
      </c>
      <c r="E25" s="247" t="s">
        <v>358</v>
      </c>
    </row>
    <row r="26" spans="1:5" s="39" customFormat="1" ht="13.5" thickBot="1" x14ac:dyDescent="0.25">
      <c r="A26" s="126">
        <v>20</v>
      </c>
      <c r="B26" s="119" t="s">
        <v>201</v>
      </c>
      <c r="D26" s="658" t="s">
        <v>328</v>
      </c>
      <c r="E26" s="659"/>
    </row>
    <row r="27" spans="1:5" s="39" customFormat="1" ht="13.5" thickBot="1" x14ac:dyDescent="0.25">
      <c r="A27" s="127">
        <v>21</v>
      </c>
      <c r="B27" s="120" t="s">
        <v>202</v>
      </c>
      <c r="D27" s="314" t="s">
        <v>359</v>
      </c>
      <c r="E27" s="315" t="s">
        <v>360</v>
      </c>
    </row>
    <row r="28" spans="1:5" s="39" customFormat="1" ht="13.5" thickBot="1" x14ac:dyDescent="0.25">
      <c r="A28" s="128">
        <v>22</v>
      </c>
      <c r="B28" s="121" t="s">
        <v>203</v>
      </c>
      <c r="D28" s="658" t="s">
        <v>329</v>
      </c>
      <c r="E28" s="659"/>
    </row>
    <row r="29" spans="1:5" s="86" customFormat="1" ht="13.5" thickBot="1" x14ac:dyDescent="0.25">
      <c r="A29" s="129" t="s">
        <v>200</v>
      </c>
      <c r="B29" s="122"/>
      <c r="D29" s="303" t="s">
        <v>361</v>
      </c>
      <c r="E29" s="313" t="s">
        <v>364</v>
      </c>
    </row>
    <row r="30" spans="1:5" s="39" customFormat="1" ht="12.75" x14ac:dyDescent="0.2">
      <c r="A30" s="126">
        <v>26</v>
      </c>
      <c r="B30" s="119" t="s">
        <v>204</v>
      </c>
      <c r="D30" s="305" t="s">
        <v>362</v>
      </c>
      <c r="E30" s="311" t="s">
        <v>365</v>
      </c>
    </row>
    <row r="31" spans="1:5" s="296" customFormat="1" ht="26.25" thickBot="1" x14ac:dyDescent="0.3">
      <c r="A31" s="297">
        <v>27</v>
      </c>
      <c r="B31" s="298" t="s">
        <v>205</v>
      </c>
      <c r="D31" s="318" t="s">
        <v>363</v>
      </c>
      <c r="E31" s="319" t="s">
        <v>366</v>
      </c>
    </row>
    <row r="32" spans="1:5" s="39" customFormat="1" ht="26.25" thickTop="1" x14ac:dyDescent="0.2">
      <c r="A32" s="127">
        <v>28</v>
      </c>
      <c r="B32" s="120" t="s">
        <v>206</v>
      </c>
    </row>
    <row r="33" spans="1:5" s="39" customFormat="1" ht="38.25" x14ac:dyDescent="0.2">
      <c r="A33" s="127">
        <v>29</v>
      </c>
      <c r="B33" s="120" t="s">
        <v>207</v>
      </c>
    </row>
    <row r="34" spans="1:5" s="39" customFormat="1" ht="38.25" x14ac:dyDescent="0.2">
      <c r="A34" s="127">
        <v>30</v>
      </c>
      <c r="B34" s="120" t="s">
        <v>208</v>
      </c>
    </row>
    <row r="35" spans="1:5" s="39" customFormat="1" ht="25.5" x14ac:dyDescent="0.2">
      <c r="A35" s="127">
        <v>31</v>
      </c>
      <c r="B35" s="120" t="s">
        <v>209</v>
      </c>
    </row>
    <row r="36" spans="1:5" s="39" customFormat="1" ht="25.5" x14ac:dyDescent="0.2">
      <c r="A36" s="127">
        <v>32</v>
      </c>
      <c r="B36" s="120" t="s">
        <v>210</v>
      </c>
    </row>
    <row r="37" spans="1:5" s="39" customFormat="1" ht="25.5" x14ac:dyDescent="0.2">
      <c r="A37" s="127">
        <v>33</v>
      </c>
      <c r="B37" s="120" t="s">
        <v>211</v>
      </c>
    </row>
    <row r="38" spans="1:5" s="39" customFormat="1" ht="25.5" x14ac:dyDescent="0.2">
      <c r="A38" s="127">
        <v>34</v>
      </c>
      <c r="B38" s="120" t="s">
        <v>212</v>
      </c>
    </row>
    <row r="39" spans="1:5" s="39" customFormat="1" ht="25.5" x14ac:dyDescent="0.2">
      <c r="A39" s="127">
        <v>35</v>
      </c>
      <c r="B39" s="120" t="s">
        <v>213</v>
      </c>
    </row>
    <row r="40" spans="1:5" s="39" customFormat="1" ht="39" thickBot="1" x14ac:dyDescent="0.25">
      <c r="A40" s="128">
        <v>36</v>
      </c>
      <c r="B40" s="121" t="s">
        <v>214</v>
      </c>
    </row>
    <row r="41" spans="1:5" s="78" customFormat="1" ht="18.75" thickBot="1" x14ac:dyDescent="0.3">
      <c r="A41" s="129" t="s">
        <v>222</v>
      </c>
      <c r="B41" s="122"/>
    </row>
    <row r="42" spans="1:5" s="39" customFormat="1" ht="25.5" x14ac:dyDescent="0.2">
      <c r="A42" s="126">
        <v>23</v>
      </c>
      <c r="B42" s="119" t="s">
        <v>215</v>
      </c>
    </row>
    <row r="43" spans="1:5" s="39" customFormat="1" ht="51" x14ac:dyDescent="0.2">
      <c r="A43" s="127">
        <v>24</v>
      </c>
      <c r="B43" s="120" t="s">
        <v>223</v>
      </c>
    </row>
    <row r="44" spans="1:5" s="39" customFormat="1" ht="14.25" x14ac:dyDescent="0.2">
      <c r="A44" s="127">
        <v>25</v>
      </c>
      <c r="B44" s="120" t="s">
        <v>216</v>
      </c>
      <c r="D44" s="22"/>
    </row>
    <row r="45" spans="1:5" s="39" customFormat="1" ht="14.25" x14ac:dyDescent="0.2">
      <c r="A45" s="127">
        <v>39</v>
      </c>
      <c r="B45" s="120" t="s">
        <v>217</v>
      </c>
      <c r="D45" s="22"/>
      <c r="E45" s="22"/>
    </row>
    <row r="46" spans="1:5" s="39" customFormat="1" ht="25.5" x14ac:dyDescent="0.2">
      <c r="A46" s="127">
        <v>41</v>
      </c>
      <c r="B46" s="120" t="s">
        <v>218</v>
      </c>
    </row>
    <row r="47" spans="1:5" s="39" customFormat="1" ht="25.5" x14ac:dyDescent="0.2">
      <c r="A47" s="127">
        <v>42</v>
      </c>
      <c r="B47" s="120" t="s">
        <v>219</v>
      </c>
    </row>
    <row r="48" spans="1:5" s="39" customFormat="1" ht="25.5" x14ac:dyDescent="0.2">
      <c r="A48" s="127">
        <v>43</v>
      </c>
      <c r="B48" s="120" t="s">
        <v>220</v>
      </c>
    </row>
    <row r="49" spans="1:2" s="39" customFormat="1" ht="39" thickBot="1" x14ac:dyDescent="0.25">
      <c r="A49" s="128">
        <v>44</v>
      </c>
      <c r="B49" s="121" t="s">
        <v>221</v>
      </c>
    </row>
    <row r="50" spans="1:2" s="86" customFormat="1" ht="13.5" thickBot="1" x14ac:dyDescent="0.25">
      <c r="A50" s="129" t="s">
        <v>236</v>
      </c>
      <c r="B50" s="122"/>
    </row>
    <row r="51" spans="1:2" s="39" customFormat="1" ht="12.75" x14ac:dyDescent="0.2">
      <c r="A51" s="132">
        <v>37</v>
      </c>
      <c r="B51" s="133" t="s">
        <v>232</v>
      </c>
    </row>
    <row r="52" spans="1:2" s="39" customFormat="1" ht="12.75" x14ac:dyDescent="0.2">
      <c r="A52" s="127">
        <v>38</v>
      </c>
      <c r="B52" s="120" t="s">
        <v>233</v>
      </c>
    </row>
    <row r="53" spans="1:2" s="39" customFormat="1" ht="12.75" x14ac:dyDescent="0.2">
      <c r="A53" s="127">
        <v>40</v>
      </c>
      <c r="B53" s="120" t="s">
        <v>234</v>
      </c>
    </row>
    <row r="54" spans="1:2" s="39" customFormat="1" ht="26.25" thickBot="1" x14ac:dyDescent="0.25">
      <c r="A54" s="134">
        <v>45</v>
      </c>
      <c r="B54" s="135" t="s">
        <v>235</v>
      </c>
    </row>
    <row r="55" spans="1:2" s="39" customFormat="1" ht="13.5" thickTop="1" x14ac:dyDescent="0.2">
      <c r="A55" s="130"/>
      <c r="B55" s="123"/>
    </row>
    <row r="56" spans="1:2" s="39" customFormat="1" x14ac:dyDescent="0.2">
      <c r="A56" s="131" t="s">
        <v>175</v>
      </c>
      <c r="B56" s="123"/>
    </row>
  </sheetData>
  <mergeCells count="8">
    <mergeCell ref="D28:E28"/>
    <mergeCell ref="D9:E9"/>
    <mergeCell ref="D14:E14"/>
    <mergeCell ref="D16:E16"/>
    <mergeCell ref="D4:E4"/>
    <mergeCell ref="D18:E18"/>
    <mergeCell ref="D21:E21"/>
    <mergeCell ref="D26:E26"/>
  </mergeCells>
  <hyperlinks>
    <hyperlink ref="A56" location="Inhalt!A1" display="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4" topLeftCell="A5" activePane="bottomLeft" state="frozen"/>
      <selection pane="bottomLeft" activeCell="C12" sqref="C12"/>
    </sheetView>
  </sheetViews>
  <sheetFormatPr baseColWidth="10" defaultRowHeight="15" x14ac:dyDescent="0.25"/>
  <cols>
    <col min="1" max="1" width="31.140625" customWidth="1"/>
    <col min="2" max="2" width="130.28515625" style="82" customWidth="1"/>
  </cols>
  <sheetData>
    <row r="1" spans="1:2" ht="26.25" x14ac:dyDescent="0.4">
      <c r="A1" s="81" t="s">
        <v>281</v>
      </c>
    </row>
    <row r="3" spans="1:2" ht="15.75" thickBot="1" x14ac:dyDescent="0.3">
      <c r="A3" s="22"/>
      <c r="B3" s="138"/>
    </row>
    <row r="4" spans="1:2" s="2" customFormat="1" ht="18.75" thickBot="1" x14ac:dyDescent="0.3">
      <c r="A4" s="172" t="s">
        <v>282</v>
      </c>
      <c r="B4" s="175" t="s">
        <v>283</v>
      </c>
    </row>
    <row r="5" spans="1:2" ht="57.75" x14ac:dyDescent="0.25">
      <c r="A5" s="173" t="s">
        <v>284</v>
      </c>
      <c r="B5" s="176" t="s">
        <v>285</v>
      </c>
    </row>
    <row r="6" spans="1:2" x14ac:dyDescent="0.25">
      <c r="A6" s="174" t="s">
        <v>286</v>
      </c>
      <c r="B6" s="177" t="s">
        <v>292</v>
      </c>
    </row>
    <row r="7" spans="1:2" ht="17.25" x14ac:dyDescent="0.25">
      <c r="A7" s="420" t="s">
        <v>565</v>
      </c>
      <c r="B7" s="177" t="s">
        <v>287</v>
      </c>
    </row>
    <row r="8" spans="1:2" ht="29.25" x14ac:dyDescent="0.25">
      <c r="A8" s="420" t="s">
        <v>646</v>
      </c>
      <c r="B8" s="177" t="s">
        <v>288</v>
      </c>
    </row>
    <row r="9" spans="1:2" ht="17.25" x14ac:dyDescent="0.25">
      <c r="A9" s="420" t="s">
        <v>647</v>
      </c>
      <c r="B9" s="177" t="s">
        <v>289</v>
      </c>
    </row>
    <row r="10" spans="1:2" ht="17.25" x14ac:dyDescent="0.25">
      <c r="A10" s="420" t="s">
        <v>648</v>
      </c>
      <c r="B10" s="177" t="s">
        <v>290</v>
      </c>
    </row>
    <row r="11" spans="1:2" ht="17.25" x14ac:dyDescent="0.25">
      <c r="A11" s="420" t="s">
        <v>649</v>
      </c>
      <c r="B11" s="177" t="s">
        <v>291</v>
      </c>
    </row>
    <row r="12" spans="1:2" ht="17.25" x14ac:dyDescent="0.25">
      <c r="A12" s="420" t="s">
        <v>650</v>
      </c>
      <c r="B12" s="174" t="s">
        <v>645</v>
      </c>
    </row>
    <row r="13" spans="1:2" x14ac:dyDescent="0.25">
      <c r="A13" s="39"/>
      <c r="B13" s="123"/>
    </row>
    <row r="14" spans="1:2" x14ac:dyDescent="0.25">
      <c r="A14" s="39" t="s">
        <v>566</v>
      </c>
      <c r="B14" s="123"/>
    </row>
    <row r="17" spans="1:1" x14ac:dyDescent="0.25">
      <c r="A17" s="131" t="s">
        <v>175</v>
      </c>
    </row>
    <row r="19" spans="1:1" x14ac:dyDescent="0.25">
      <c r="A19" s="21" t="s">
        <v>293</v>
      </c>
    </row>
  </sheetData>
  <hyperlinks>
    <hyperlink ref="A17" location="Inhalt!A1" display="zum Inhalt"/>
    <hyperlink ref="A19" r:id="rId1" display="zum Metadatenportal"/>
  </hyperlinks>
  <pageMargins left="0.7" right="0.7" top="0.78740157499999996" bottom="0.78740157499999996"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38" sqref="B38"/>
    </sheetView>
  </sheetViews>
  <sheetFormatPr baseColWidth="10" defaultRowHeight="15" x14ac:dyDescent="0.25"/>
  <cols>
    <col min="1" max="1" width="57.140625" customWidth="1"/>
    <col min="2" max="2" width="85.5703125" customWidth="1"/>
  </cols>
  <sheetData>
    <row r="1" spans="1:2" ht="26.25" x14ac:dyDescent="0.4">
      <c r="A1" s="81" t="s">
        <v>567</v>
      </c>
      <c r="B1" s="82"/>
    </row>
    <row r="2" spans="1:2" x14ac:dyDescent="0.25">
      <c r="B2" s="82"/>
    </row>
    <row r="3" spans="1:2" ht="15.75" thickBot="1" x14ac:dyDescent="0.3">
      <c r="A3" s="22"/>
      <c r="B3" s="138"/>
    </row>
    <row r="4" spans="1:2" ht="18.75" thickBot="1" x14ac:dyDescent="0.3">
      <c r="A4" s="172" t="s">
        <v>282</v>
      </c>
      <c r="B4" s="175" t="s">
        <v>283</v>
      </c>
    </row>
    <row r="5" spans="1:2" x14ac:dyDescent="0.25">
      <c r="A5" s="405" t="s">
        <v>568</v>
      </c>
      <c r="B5" s="407" t="s">
        <v>612</v>
      </c>
    </row>
    <row r="6" spans="1:2" x14ac:dyDescent="0.25">
      <c r="A6" s="406" t="s">
        <v>569</v>
      </c>
      <c r="B6" s="408" t="s">
        <v>570</v>
      </c>
    </row>
    <row r="7" spans="1:2" x14ac:dyDescent="0.25">
      <c r="A7" s="406" t="s">
        <v>571</v>
      </c>
      <c r="B7" s="408" t="s">
        <v>572</v>
      </c>
    </row>
    <row r="8" spans="1:2" x14ac:dyDescent="0.25">
      <c r="A8" s="406" t="s">
        <v>573</v>
      </c>
      <c r="B8" s="408" t="s">
        <v>574</v>
      </c>
    </row>
    <row r="9" spans="1:2" x14ac:dyDescent="0.25">
      <c r="A9" s="406" t="s">
        <v>575</v>
      </c>
      <c r="B9" s="408" t="s">
        <v>576</v>
      </c>
    </row>
    <row r="10" spans="1:2" x14ac:dyDescent="0.25">
      <c r="A10" s="406" t="s">
        <v>577</v>
      </c>
      <c r="B10" s="408" t="s">
        <v>613</v>
      </c>
    </row>
    <row r="11" spans="1:2" x14ac:dyDescent="0.25">
      <c r="A11" s="406" t="s">
        <v>578</v>
      </c>
      <c r="B11" s="408" t="s">
        <v>614</v>
      </c>
    </row>
    <row r="12" spans="1:2" x14ac:dyDescent="0.25">
      <c r="A12" s="406" t="s">
        <v>579</v>
      </c>
      <c r="B12" s="408" t="s">
        <v>615</v>
      </c>
    </row>
    <row r="13" spans="1:2" x14ac:dyDescent="0.25">
      <c r="A13" s="406" t="s">
        <v>580</v>
      </c>
      <c r="B13" s="408" t="s">
        <v>616</v>
      </c>
    </row>
    <row r="14" spans="1:2" x14ac:dyDescent="0.25">
      <c r="A14" s="406" t="s">
        <v>581</v>
      </c>
      <c r="B14" s="408" t="s">
        <v>617</v>
      </c>
    </row>
    <row r="15" spans="1:2" x14ac:dyDescent="0.25">
      <c r="A15" s="406" t="s">
        <v>582</v>
      </c>
      <c r="B15" s="408" t="s">
        <v>618</v>
      </c>
    </row>
    <row r="16" spans="1:2" ht="29.25" x14ac:dyDescent="0.25">
      <c r="A16" s="406" t="s">
        <v>583</v>
      </c>
      <c r="B16" s="408" t="s">
        <v>619</v>
      </c>
    </row>
    <row r="17" spans="1:2" x14ac:dyDescent="0.25">
      <c r="A17" s="406" t="s">
        <v>584</v>
      </c>
      <c r="B17" s="408" t="s">
        <v>585</v>
      </c>
    </row>
    <row r="18" spans="1:2" x14ac:dyDescent="0.25">
      <c r="A18" s="406" t="s">
        <v>586</v>
      </c>
      <c r="B18" s="408" t="s">
        <v>587</v>
      </c>
    </row>
    <row r="19" spans="1:2" x14ac:dyDescent="0.25">
      <c r="A19" s="406" t="s">
        <v>589</v>
      </c>
      <c r="B19" s="408" t="s">
        <v>600</v>
      </c>
    </row>
    <row r="20" spans="1:2" x14ac:dyDescent="0.25">
      <c r="A20" s="406" t="s">
        <v>590</v>
      </c>
      <c r="B20" s="406" t="s">
        <v>601</v>
      </c>
    </row>
    <row r="21" spans="1:2" ht="29.25" x14ac:dyDescent="0.25">
      <c r="A21" s="406" t="s">
        <v>591</v>
      </c>
      <c r="B21" s="408" t="s">
        <v>620</v>
      </c>
    </row>
    <row r="22" spans="1:2" x14ac:dyDescent="0.25">
      <c r="A22" s="406" t="s">
        <v>592</v>
      </c>
      <c r="B22" s="406" t="s">
        <v>602</v>
      </c>
    </row>
    <row r="23" spans="1:2" x14ac:dyDescent="0.25">
      <c r="A23" s="406" t="s">
        <v>593</v>
      </c>
      <c r="B23" s="406" t="s">
        <v>603</v>
      </c>
    </row>
    <row r="24" spans="1:2" x14ac:dyDescent="0.25">
      <c r="A24" s="406" t="s">
        <v>594</v>
      </c>
      <c r="B24" s="406" t="s">
        <v>604</v>
      </c>
    </row>
    <row r="25" spans="1:2" x14ac:dyDescent="0.25">
      <c r="A25" s="406" t="s">
        <v>595</v>
      </c>
      <c r="B25" s="406" t="s">
        <v>605</v>
      </c>
    </row>
    <row r="26" spans="1:2" x14ac:dyDescent="0.25">
      <c r="A26" s="406" t="s">
        <v>596</v>
      </c>
      <c r="B26" s="406" t="s">
        <v>608</v>
      </c>
    </row>
    <row r="27" spans="1:2" x14ac:dyDescent="0.25">
      <c r="A27" s="410" t="s">
        <v>610</v>
      </c>
      <c r="B27" s="409" t="s">
        <v>609</v>
      </c>
    </row>
    <row r="28" spans="1:2" x14ac:dyDescent="0.25">
      <c r="A28" s="406" t="s">
        <v>597</v>
      </c>
      <c r="B28" s="406" t="s">
        <v>606</v>
      </c>
    </row>
    <row r="29" spans="1:2" x14ac:dyDescent="0.25">
      <c r="A29" s="406" t="s">
        <v>598</v>
      </c>
      <c r="B29" s="406" t="s">
        <v>607</v>
      </c>
    </row>
    <row r="30" spans="1:2" x14ac:dyDescent="0.25">
      <c r="A30" s="411" t="s">
        <v>599</v>
      </c>
      <c r="B30" s="411" t="s">
        <v>611</v>
      </c>
    </row>
    <row r="31" spans="1:2" x14ac:dyDescent="0.25">
      <c r="A31" s="411" t="s">
        <v>621</v>
      </c>
      <c r="B31" s="411" t="s">
        <v>622</v>
      </c>
    </row>
    <row r="32" spans="1:2" x14ac:dyDescent="0.25">
      <c r="A32" s="411" t="s">
        <v>623</v>
      </c>
      <c r="B32" s="411" t="s">
        <v>624</v>
      </c>
    </row>
    <row r="39" spans="1:1" x14ac:dyDescent="0.25">
      <c r="A39" s="131" t="s">
        <v>175</v>
      </c>
    </row>
  </sheetData>
  <hyperlinks>
    <hyperlink ref="A39" location="Inhalt!A1" display="zum Inhalt"/>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0" sqref="E10"/>
    </sheetView>
  </sheetViews>
  <sheetFormatPr baseColWidth="10" defaultRowHeight="15" x14ac:dyDescent="0.25"/>
  <cols>
    <col min="1" max="1" width="27.140625" customWidth="1"/>
    <col min="2" max="2" width="52" customWidth="1"/>
  </cols>
  <sheetData>
    <row r="1" spans="1:6" ht="26.25" x14ac:dyDescent="0.25">
      <c r="A1" s="666" t="s">
        <v>625</v>
      </c>
      <c r="B1" s="666"/>
      <c r="C1" s="666"/>
      <c r="D1" s="666"/>
      <c r="E1" s="666"/>
      <c r="F1" s="666"/>
    </row>
    <row r="2" spans="1:6" x14ac:dyDescent="0.25">
      <c r="A2" s="667"/>
      <c r="B2" s="667"/>
      <c r="C2" s="667"/>
      <c r="D2" s="667"/>
      <c r="E2" s="667"/>
      <c r="F2" s="667"/>
    </row>
    <row r="3" spans="1:6" ht="18.75" thickBot="1" x14ac:dyDescent="0.3">
      <c r="A3" s="78" t="s">
        <v>643</v>
      </c>
      <c r="C3" s="19"/>
      <c r="D3" s="19"/>
      <c r="E3" s="19"/>
      <c r="F3" s="19"/>
    </row>
    <row r="4" spans="1:6" ht="15.75" thickBot="1" x14ac:dyDescent="0.3">
      <c r="A4" s="418" t="s">
        <v>642</v>
      </c>
      <c r="B4" s="418" t="s">
        <v>283</v>
      </c>
      <c r="C4" s="19"/>
      <c r="D4" s="19"/>
      <c r="E4" s="19"/>
      <c r="F4" s="19"/>
    </row>
    <row r="5" spans="1:6" x14ac:dyDescent="0.25">
      <c r="A5" s="415" t="s">
        <v>626</v>
      </c>
      <c r="B5" s="412" t="s">
        <v>627</v>
      </c>
    </row>
    <row r="6" spans="1:6" x14ac:dyDescent="0.25">
      <c r="A6" s="414" t="s">
        <v>628</v>
      </c>
      <c r="B6" s="413" t="s">
        <v>629</v>
      </c>
    </row>
    <row r="7" spans="1:6" x14ac:dyDescent="0.25">
      <c r="A7" s="414" t="s">
        <v>630</v>
      </c>
      <c r="B7" s="413" t="s">
        <v>631</v>
      </c>
    </row>
    <row r="8" spans="1:6" x14ac:dyDescent="0.25">
      <c r="A8" s="414" t="s">
        <v>632</v>
      </c>
      <c r="B8" s="416" t="s">
        <v>633</v>
      </c>
    </row>
    <row r="9" spans="1:6" x14ac:dyDescent="0.25">
      <c r="A9" s="417" t="s">
        <v>634</v>
      </c>
      <c r="B9" s="416" t="s">
        <v>635</v>
      </c>
    </row>
    <row r="10" spans="1:6" x14ac:dyDescent="0.25">
      <c r="A10" s="417" t="s">
        <v>636</v>
      </c>
      <c r="B10" s="416" t="s">
        <v>637</v>
      </c>
    </row>
    <row r="11" spans="1:6" x14ac:dyDescent="0.25">
      <c r="A11" s="417" t="s">
        <v>638</v>
      </c>
      <c r="B11" s="416" t="s">
        <v>639</v>
      </c>
      <c r="C11" s="22"/>
      <c r="D11" s="22"/>
      <c r="E11" s="22"/>
      <c r="F11" s="22"/>
    </row>
    <row r="12" spans="1:6" x14ac:dyDescent="0.25">
      <c r="A12" s="417" t="s">
        <v>640</v>
      </c>
      <c r="B12" s="416" t="s">
        <v>641</v>
      </c>
    </row>
    <row r="14" spans="1:6" ht="61.5" customHeight="1" x14ac:dyDescent="0.25">
      <c r="A14" s="665" t="s">
        <v>654</v>
      </c>
      <c r="B14" s="665"/>
    </row>
    <row r="16" spans="1:6" x14ac:dyDescent="0.25">
      <c r="A16" s="419" t="s">
        <v>644</v>
      </c>
    </row>
    <row r="22" ht="64.5" customHeight="1" x14ac:dyDescent="0.25"/>
  </sheetData>
  <mergeCells count="7">
    <mergeCell ref="A14:B14"/>
    <mergeCell ref="A1:B1"/>
    <mergeCell ref="C1:D1"/>
    <mergeCell ref="E1:F1"/>
    <mergeCell ref="A2:B2"/>
    <mergeCell ref="C2:D2"/>
    <mergeCell ref="E2:F2"/>
  </mergeCells>
  <hyperlinks>
    <hyperlink ref="A16" location="Inhalt!A1" display="Inhalt!A1"/>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7" sqref="B17"/>
    </sheetView>
  </sheetViews>
  <sheetFormatPr baseColWidth="10" defaultRowHeight="14.25" x14ac:dyDescent="0.2"/>
  <cols>
    <col min="1" max="1" width="15.42578125" style="22" customWidth="1"/>
    <col min="2" max="2" width="55.85546875" style="22" customWidth="1"/>
    <col min="3" max="16384" width="11.42578125" style="22"/>
  </cols>
  <sheetData>
    <row r="1" spans="1:2" ht="26.25" x14ac:dyDescent="0.2">
      <c r="A1" s="666" t="s">
        <v>294</v>
      </c>
      <c r="B1" s="666"/>
    </row>
    <row r="2" spans="1:2" ht="15" thickBot="1" x14ac:dyDescent="0.25">
      <c r="A2" s="668"/>
      <c r="B2" s="668"/>
    </row>
    <row r="3" spans="1:2" ht="18.75" thickBot="1" x14ac:dyDescent="0.3">
      <c r="A3" s="172" t="s">
        <v>295</v>
      </c>
      <c r="B3" s="175" t="s">
        <v>296</v>
      </c>
    </row>
    <row r="4" spans="1:2" x14ac:dyDescent="0.2">
      <c r="A4" s="374">
        <v>-9</v>
      </c>
      <c r="B4" s="374" t="s">
        <v>297</v>
      </c>
    </row>
    <row r="5" spans="1:2" x14ac:dyDescent="0.2">
      <c r="A5" s="375">
        <v>-8</v>
      </c>
      <c r="B5" s="375" t="s">
        <v>298</v>
      </c>
    </row>
    <row r="6" spans="1:2" x14ac:dyDescent="0.2">
      <c r="A6" s="375">
        <v>-7</v>
      </c>
      <c r="B6" s="375" t="s">
        <v>299</v>
      </c>
    </row>
    <row r="7" spans="1:2" x14ac:dyDescent="0.2">
      <c r="A7" s="375">
        <v>-6</v>
      </c>
      <c r="B7" s="375" t="s">
        <v>300</v>
      </c>
    </row>
    <row r="8" spans="1:2" x14ac:dyDescent="0.2">
      <c r="A8" s="443">
        <v>-4</v>
      </c>
      <c r="B8" s="575" t="s">
        <v>675</v>
      </c>
    </row>
    <row r="9" spans="1:2" x14ac:dyDescent="0.2">
      <c r="A9" s="376">
        <v>-3</v>
      </c>
      <c r="B9" s="377" t="s">
        <v>519</v>
      </c>
    </row>
    <row r="10" spans="1:2" x14ac:dyDescent="0.2">
      <c r="A10" s="375">
        <v>-2</v>
      </c>
      <c r="B10" s="375" t="s">
        <v>301</v>
      </c>
    </row>
    <row r="11" spans="1:2" x14ac:dyDescent="0.2">
      <c r="A11" s="375">
        <v>-1</v>
      </c>
      <c r="B11" s="375" t="s">
        <v>302</v>
      </c>
    </row>
    <row r="14" spans="1:2" ht="15" x14ac:dyDescent="0.2">
      <c r="A14" s="131" t="s">
        <v>175</v>
      </c>
    </row>
  </sheetData>
  <mergeCells count="2">
    <mergeCell ref="A2:B2"/>
    <mergeCell ref="A1:B1"/>
  </mergeCells>
  <hyperlinks>
    <hyperlink ref="A14" location="Inhalt!A1" display="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Normal="100" workbookViewId="0">
      <selection activeCell="I9" sqref="I9"/>
    </sheetView>
  </sheetViews>
  <sheetFormatPr baseColWidth="10" defaultRowHeight="12.75" x14ac:dyDescent="0.2"/>
  <cols>
    <col min="1" max="1" width="24.42578125" style="39" customWidth="1"/>
    <col min="2" max="2" width="24.140625" style="39" customWidth="1"/>
    <col min="3" max="3" width="24.5703125" style="39" customWidth="1"/>
    <col min="4" max="4" width="23.28515625" style="39" customWidth="1"/>
    <col min="5" max="16384" width="11.42578125" style="39"/>
  </cols>
  <sheetData>
    <row r="1" spans="1:14" s="66" customFormat="1" ht="58.5" customHeight="1" x14ac:dyDescent="0.2">
      <c r="A1" s="104" t="s">
        <v>82</v>
      </c>
      <c r="B1" s="105"/>
      <c r="C1" s="105"/>
      <c r="D1" s="104"/>
      <c r="E1" s="104"/>
      <c r="F1" s="104"/>
      <c r="G1" s="104"/>
      <c r="H1" s="91"/>
      <c r="I1" s="91"/>
      <c r="J1" s="91"/>
      <c r="K1" s="91"/>
      <c r="L1" s="91"/>
      <c r="M1" s="91"/>
      <c r="N1" s="91"/>
    </row>
    <row r="2" spans="1:14" ht="58.5" customHeight="1" x14ac:dyDescent="0.2">
      <c r="A2" s="67"/>
      <c r="B2" s="8"/>
      <c r="C2" s="8"/>
      <c r="D2" s="8"/>
    </row>
    <row r="4" spans="1:14" ht="18.75" thickBot="1" x14ac:dyDescent="0.25">
      <c r="A4" s="115" t="s">
        <v>3</v>
      </c>
      <c r="B4" s="115" t="s">
        <v>4</v>
      </c>
      <c r="C4" s="116" t="s">
        <v>5</v>
      </c>
      <c r="D4" s="117" t="s">
        <v>231</v>
      </c>
    </row>
    <row r="5" spans="1:14" ht="13.5" thickBot="1" x14ac:dyDescent="0.25">
      <c r="A5" s="577" t="s">
        <v>1</v>
      </c>
      <c r="B5" s="578"/>
      <c r="C5" s="578"/>
      <c r="D5" s="114"/>
    </row>
    <row r="6" spans="1:14" ht="48" x14ac:dyDescent="0.2">
      <c r="A6" s="92" t="s">
        <v>6</v>
      </c>
      <c r="B6" s="92" t="s">
        <v>10</v>
      </c>
      <c r="C6" s="97" t="s">
        <v>15</v>
      </c>
      <c r="D6" s="444" t="s">
        <v>229</v>
      </c>
    </row>
    <row r="7" spans="1:14" ht="38.25" x14ac:dyDescent="0.2">
      <c r="A7" s="93" t="s">
        <v>7</v>
      </c>
      <c r="B7" s="93" t="s">
        <v>11</v>
      </c>
      <c r="C7" s="98" t="s">
        <v>16</v>
      </c>
      <c r="D7" s="445"/>
    </row>
    <row r="8" spans="1:14" ht="25.5" x14ac:dyDescent="0.2">
      <c r="A8" s="102"/>
      <c r="B8" s="94" t="s">
        <v>12</v>
      </c>
      <c r="C8" s="97" t="s">
        <v>17</v>
      </c>
      <c r="D8" s="445"/>
    </row>
    <row r="9" spans="1:14" ht="38.25" x14ac:dyDescent="0.2">
      <c r="A9" s="102"/>
      <c r="B9" s="95"/>
      <c r="C9" s="98" t="s">
        <v>18</v>
      </c>
      <c r="D9" s="445"/>
    </row>
    <row r="10" spans="1:14" ht="26.25" thickBot="1" x14ac:dyDescent="0.25">
      <c r="A10" s="96"/>
      <c r="B10" s="96"/>
      <c r="C10" s="99" t="s">
        <v>19</v>
      </c>
      <c r="D10" s="445"/>
    </row>
    <row r="11" spans="1:14" ht="13.5" thickBot="1" x14ac:dyDescent="0.25">
      <c r="A11" s="577" t="s">
        <v>2</v>
      </c>
      <c r="B11" s="578"/>
      <c r="C11" s="578"/>
      <c r="D11" s="446"/>
    </row>
    <row r="12" spans="1:14" ht="51" x14ac:dyDescent="0.2">
      <c r="A12" s="103" t="s">
        <v>8</v>
      </c>
      <c r="B12" s="92" t="s">
        <v>13</v>
      </c>
      <c r="C12" s="97" t="s">
        <v>20</v>
      </c>
      <c r="D12" s="98" t="s">
        <v>651</v>
      </c>
    </row>
    <row r="13" spans="1:14" ht="26.25" thickBot="1" x14ac:dyDescent="0.25">
      <c r="A13" s="449" t="s">
        <v>9</v>
      </c>
      <c r="B13" s="450" t="s">
        <v>14</v>
      </c>
      <c r="C13" s="98" t="s">
        <v>21</v>
      </c>
      <c r="D13" s="98" t="s">
        <v>230</v>
      </c>
    </row>
    <row r="14" spans="1:14" ht="39.75" thickTop="1" thickBot="1" x14ac:dyDescent="0.25">
      <c r="A14" s="90"/>
      <c r="B14" s="90"/>
      <c r="C14" s="100" t="s">
        <v>22</v>
      </c>
      <c r="D14" s="448" t="s">
        <v>652</v>
      </c>
    </row>
    <row r="15" spans="1:14" ht="14.25" thickTop="1" thickBot="1" x14ac:dyDescent="0.25">
      <c r="A15" s="90"/>
      <c r="B15" s="90"/>
      <c r="C15" s="447" t="s">
        <v>0</v>
      </c>
      <c r="D15" s="557"/>
      <c r="E15" s="90"/>
    </row>
    <row r="16" spans="1:14" ht="13.5" thickTop="1" x14ac:dyDescent="0.2">
      <c r="D16" s="90"/>
    </row>
    <row r="17" spans="1:1" ht="15" x14ac:dyDescent="0.25">
      <c r="A17" s="21" t="s">
        <v>175</v>
      </c>
    </row>
  </sheetData>
  <mergeCells count="2">
    <mergeCell ref="A5:C5"/>
    <mergeCell ref="A11:C11"/>
  </mergeCells>
  <hyperlinks>
    <hyperlink ref="A17" location="Inhalt!A1" display="zum Inhalt"/>
  </hyperlinks>
  <pageMargins left="0.7" right="0.7" top="0.78740157499999996" bottom="0.78740157499999996" header="0.3" footer="0.3"/>
  <pageSetup paperSize="9" scale="98"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workbookViewId="0">
      <selection activeCell="C16" sqref="C16"/>
    </sheetView>
  </sheetViews>
  <sheetFormatPr baseColWidth="10" defaultRowHeight="15" x14ac:dyDescent="0.25"/>
  <cols>
    <col min="1" max="1" width="27.85546875" customWidth="1"/>
    <col min="2" max="2" width="21.42578125" customWidth="1"/>
    <col min="3" max="3" width="19.85546875" customWidth="1"/>
    <col min="4" max="4" width="20" customWidth="1"/>
    <col min="5" max="5" width="18.42578125" customWidth="1"/>
  </cols>
  <sheetData>
    <row r="1" spans="1:5" ht="26.25" x14ac:dyDescent="0.4">
      <c r="A1" s="81" t="s">
        <v>83</v>
      </c>
    </row>
    <row r="2" spans="1:5" ht="84.75" customHeight="1" x14ac:dyDescent="0.25"/>
    <row r="3" spans="1:5" s="2" customFormat="1" ht="18.75" thickBot="1" x14ac:dyDescent="0.3">
      <c r="A3" s="77" t="s">
        <v>23</v>
      </c>
      <c r="B3" s="24" t="s">
        <v>3</v>
      </c>
      <c r="C3" s="24" t="s">
        <v>4</v>
      </c>
      <c r="D3" s="23" t="s">
        <v>5</v>
      </c>
      <c r="E3" s="442" t="s">
        <v>231</v>
      </c>
    </row>
    <row r="4" spans="1:5" ht="38.25" x14ac:dyDescent="0.25">
      <c r="A4" s="5" t="s">
        <v>24</v>
      </c>
      <c r="B4" s="6" t="s">
        <v>25</v>
      </c>
      <c r="C4" s="6" t="s">
        <v>25</v>
      </c>
      <c r="D4" s="7" t="s">
        <v>25</v>
      </c>
      <c r="E4" s="553" t="s">
        <v>25</v>
      </c>
    </row>
    <row r="5" spans="1:5" x14ac:dyDescent="0.25">
      <c r="A5" s="68" t="s">
        <v>660</v>
      </c>
      <c r="B5" s="69">
        <v>25235</v>
      </c>
      <c r="C5" s="69">
        <v>25236</v>
      </c>
      <c r="D5" s="70">
        <v>25222</v>
      </c>
      <c r="E5" s="554">
        <v>26971</v>
      </c>
    </row>
    <row r="6" spans="1:5" x14ac:dyDescent="0.25">
      <c r="A6" s="8" t="s">
        <v>26</v>
      </c>
      <c r="B6" s="10">
        <v>7232</v>
      </c>
      <c r="C6" s="10">
        <v>5046</v>
      </c>
      <c r="D6" s="9">
        <v>5252</v>
      </c>
      <c r="E6" s="555">
        <v>13015</v>
      </c>
    </row>
    <row r="7" spans="1:5" ht="15.75" thickBot="1" x14ac:dyDescent="0.3">
      <c r="A7" s="4" t="s">
        <v>27</v>
      </c>
      <c r="B7" s="11">
        <v>1123</v>
      </c>
      <c r="C7" s="1" t="s">
        <v>28</v>
      </c>
      <c r="D7" s="3">
        <v>492</v>
      </c>
      <c r="E7" s="11">
        <v>2404</v>
      </c>
    </row>
    <row r="8" spans="1:5" ht="27.75" thickBot="1" x14ac:dyDescent="0.3">
      <c r="A8" s="71" t="s">
        <v>659</v>
      </c>
      <c r="B8" s="72">
        <v>8355</v>
      </c>
      <c r="C8" s="72">
        <v>5046</v>
      </c>
      <c r="D8" s="73">
        <v>5744</v>
      </c>
      <c r="E8" s="60">
        <v>15419</v>
      </c>
    </row>
    <row r="9" spans="1:5" x14ac:dyDescent="0.25">
      <c r="A9" s="74" t="s">
        <v>658</v>
      </c>
      <c r="B9" s="75">
        <v>2004</v>
      </c>
      <c r="C9" s="75">
        <v>2006</v>
      </c>
      <c r="D9" s="76">
        <v>2026</v>
      </c>
      <c r="E9" s="556">
        <v>3450</v>
      </c>
    </row>
    <row r="11" spans="1:5" x14ac:dyDescent="0.25">
      <c r="A11" s="21" t="s">
        <v>175</v>
      </c>
    </row>
    <row r="14" spans="1:5" ht="17.25" x14ac:dyDescent="0.25">
      <c r="A14" t="s">
        <v>661</v>
      </c>
    </row>
    <row r="15" spans="1:5" ht="17.25" x14ac:dyDescent="0.25">
      <c r="A15" t="s">
        <v>662</v>
      </c>
    </row>
    <row r="16" spans="1:5" ht="17.25" x14ac:dyDescent="0.25">
      <c r="A16" t="s">
        <v>663</v>
      </c>
    </row>
  </sheetData>
  <hyperlinks>
    <hyperlink ref="A11" location="Inhalt!A1" display="zum Inhalt"/>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pane xSplit="1" ySplit="4" topLeftCell="B5" activePane="bottomRight" state="frozen"/>
      <selection pane="topRight" activeCell="B1" sqref="B1"/>
      <selection pane="bottomLeft" activeCell="A5" sqref="A5"/>
      <selection pane="bottomRight" activeCell="B1" sqref="B1"/>
    </sheetView>
  </sheetViews>
  <sheetFormatPr baseColWidth="10" defaultRowHeight="15" x14ac:dyDescent="0.25"/>
  <cols>
    <col min="1" max="1" width="24.28515625" bestFit="1" customWidth="1"/>
    <col min="2" max="2" width="19" customWidth="1"/>
    <col min="3" max="3" width="17.5703125" customWidth="1"/>
    <col min="4" max="4" width="13.5703125" customWidth="1"/>
    <col min="6" max="6" width="18.85546875" customWidth="1"/>
    <col min="7" max="7" width="13.42578125" customWidth="1"/>
    <col min="8" max="8" width="10.5703125" bestFit="1" customWidth="1"/>
    <col min="9" max="9" width="18.42578125" customWidth="1"/>
    <col min="10" max="10" width="12.85546875" customWidth="1"/>
    <col min="11" max="11" width="11.5703125" bestFit="1" customWidth="1"/>
  </cols>
  <sheetData>
    <row r="1" spans="1:15" ht="26.25" customHeight="1" x14ac:dyDescent="0.4">
      <c r="B1" s="111" t="s">
        <v>227</v>
      </c>
      <c r="C1" s="576"/>
      <c r="D1" s="110"/>
      <c r="E1" s="110"/>
      <c r="F1" s="110"/>
      <c r="G1" s="110"/>
      <c r="H1" s="110"/>
      <c r="I1" s="110"/>
      <c r="J1" s="110"/>
      <c r="K1" s="110"/>
      <c r="L1" s="110"/>
      <c r="M1" s="110"/>
      <c r="N1" s="110"/>
      <c r="O1" s="110"/>
    </row>
    <row r="2" spans="1:15" ht="53.25" customHeight="1" x14ac:dyDescent="0.25"/>
    <row r="3" spans="1:15" s="2" customFormat="1" ht="18.75" customHeight="1" thickBot="1" x14ac:dyDescent="0.3">
      <c r="A3" s="65" t="s">
        <v>29</v>
      </c>
      <c r="B3" s="101" t="s">
        <v>3</v>
      </c>
      <c r="C3" s="579" t="s">
        <v>4</v>
      </c>
      <c r="D3" s="579"/>
      <c r="E3" s="579"/>
      <c r="F3" s="579" t="s">
        <v>5</v>
      </c>
      <c r="G3" s="579"/>
      <c r="H3" s="579"/>
      <c r="I3" s="579" t="s">
        <v>231</v>
      </c>
      <c r="J3" s="579"/>
      <c r="K3" s="579"/>
    </row>
    <row r="4" spans="1:15" s="2" customFormat="1" ht="26.25" thickBot="1" x14ac:dyDescent="0.3">
      <c r="A4" s="63" t="s">
        <v>30</v>
      </c>
      <c r="B4" s="64" t="s">
        <v>33</v>
      </c>
      <c r="C4" s="64" t="s">
        <v>31</v>
      </c>
      <c r="D4" s="64" t="s">
        <v>32</v>
      </c>
      <c r="E4" s="64" t="s">
        <v>33</v>
      </c>
      <c r="F4" s="64" t="s">
        <v>31</v>
      </c>
      <c r="G4" s="64" t="s">
        <v>32</v>
      </c>
      <c r="H4" s="64" t="s">
        <v>33</v>
      </c>
      <c r="I4" s="185" t="s">
        <v>31</v>
      </c>
      <c r="J4" s="185" t="s">
        <v>32</v>
      </c>
      <c r="K4" s="185" t="s">
        <v>33</v>
      </c>
    </row>
    <row r="5" spans="1:15" ht="32.25" customHeight="1" thickBot="1" x14ac:dyDescent="0.3">
      <c r="A5" s="59" t="s">
        <v>34</v>
      </c>
      <c r="B5" s="60">
        <v>8355</v>
      </c>
      <c r="C5" s="562">
        <v>1617</v>
      </c>
      <c r="D5" s="562">
        <v>3429</v>
      </c>
      <c r="E5" s="562">
        <v>5046</v>
      </c>
      <c r="F5" s="60">
        <v>1895</v>
      </c>
      <c r="G5" s="60">
        <v>3849</v>
      </c>
      <c r="H5" s="60">
        <v>5744</v>
      </c>
      <c r="I5" s="60">
        <v>1985</v>
      </c>
      <c r="J5" s="60">
        <v>13434</v>
      </c>
      <c r="K5" s="60">
        <v>15419</v>
      </c>
    </row>
    <row r="6" spans="1:15" ht="31.5" customHeight="1" x14ac:dyDescent="0.25">
      <c r="A6" s="5" t="s">
        <v>35</v>
      </c>
      <c r="B6" s="563">
        <v>937</v>
      </c>
      <c r="C6" s="564">
        <v>11</v>
      </c>
      <c r="D6" s="564">
        <v>560</v>
      </c>
      <c r="E6" s="564">
        <v>571</v>
      </c>
      <c r="F6" s="14">
        <v>38</v>
      </c>
      <c r="G6" s="14">
        <v>870</v>
      </c>
      <c r="H6" s="14">
        <v>908</v>
      </c>
      <c r="I6" s="14">
        <v>47</v>
      </c>
      <c r="J6" s="17">
        <v>1767</v>
      </c>
      <c r="K6" s="17">
        <v>1814</v>
      </c>
    </row>
    <row r="7" spans="1:15" ht="39.75" customHeight="1" x14ac:dyDescent="0.25">
      <c r="A7" s="58" t="s">
        <v>36</v>
      </c>
      <c r="B7" s="565">
        <v>7418</v>
      </c>
      <c r="C7" s="566">
        <v>1606</v>
      </c>
      <c r="D7" s="567">
        <v>2869</v>
      </c>
      <c r="E7" s="567">
        <v>4475</v>
      </c>
      <c r="F7" s="15">
        <v>1857</v>
      </c>
      <c r="G7" s="15">
        <v>2979</v>
      </c>
      <c r="H7" s="15">
        <v>4836</v>
      </c>
      <c r="I7" s="15">
        <v>1938</v>
      </c>
      <c r="J7" s="15">
        <v>11667</v>
      </c>
      <c r="K7" s="15">
        <v>13605</v>
      </c>
    </row>
    <row r="8" spans="1:15" ht="25.5" customHeight="1" x14ac:dyDescent="0.25">
      <c r="A8" s="58" t="s">
        <v>664</v>
      </c>
      <c r="B8" s="565">
        <v>2194</v>
      </c>
      <c r="C8" s="567">
        <v>1202</v>
      </c>
      <c r="D8" s="566">
        <v>874</v>
      </c>
      <c r="E8" s="566">
        <v>2076</v>
      </c>
      <c r="F8" s="15">
        <v>1355</v>
      </c>
      <c r="G8" s="16">
        <v>756</v>
      </c>
      <c r="H8" s="15">
        <v>2111</v>
      </c>
      <c r="I8" s="494">
        <v>1363</v>
      </c>
      <c r="J8" s="494">
        <v>2189</v>
      </c>
      <c r="K8" s="494">
        <v>3552</v>
      </c>
    </row>
    <row r="9" spans="1:15" ht="45.75" customHeight="1" thickBot="1" x14ac:dyDescent="0.3">
      <c r="A9" s="59" t="s">
        <v>37</v>
      </c>
      <c r="B9" s="568">
        <v>2004</v>
      </c>
      <c r="C9" s="569">
        <v>1168</v>
      </c>
      <c r="D9" s="570">
        <v>838</v>
      </c>
      <c r="E9" s="562">
        <v>2006</v>
      </c>
      <c r="F9" s="60">
        <v>1321</v>
      </c>
      <c r="G9" s="61">
        <v>705</v>
      </c>
      <c r="H9" s="60">
        <v>2026</v>
      </c>
      <c r="I9" s="60">
        <v>1352</v>
      </c>
      <c r="J9" s="60">
        <v>2114</v>
      </c>
      <c r="K9" s="60">
        <v>3450</v>
      </c>
    </row>
    <row r="10" spans="1:15" x14ac:dyDescent="0.25">
      <c r="A10" s="12" t="s">
        <v>38</v>
      </c>
      <c r="B10" s="571">
        <v>1470</v>
      </c>
      <c r="C10" s="564">
        <v>970</v>
      </c>
      <c r="D10" s="564">
        <v>571</v>
      </c>
      <c r="E10" s="572">
        <v>1541</v>
      </c>
      <c r="F10" s="17">
        <v>1081</v>
      </c>
      <c r="G10" s="14">
        <v>495</v>
      </c>
      <c r="H10" s="17">
        <v>1576</v>
      </c>
      <c r="I10" s="17">
        <v>948</v>
      </c>
      <c r="J10" s="17">
        <v>1299</v>
      </c>
      <c r="K10" s="17">
        <v>2247</v>
      </c>
    </row>
    <row r="11" spans="1:15" x14ac:dyDescent="0.25">
      <c r="A11" s="13" t="s">
        <v>39</v>
      </c>
      <c r="B11" s="573">
        <v>534</v>
      </c>
      <c r="C11" s="566">
        <v>198</v>
      </c>
      <c r="D11" s="566">
        <v>267</v>
      </c>
      <c r="E11" s="566">
        <v>465</v>
      </c>
      <c r="F11" s="16">
        <v>240</v>
      </c>
      <c r="G11" s="16">
        <v>210</v>
      </c>
      <c r="H11" s="16">
        <v>450</v>
      </c>
      <c r="I11" s="16">
        <v>404</v>
      </c>
      <c r="J11" s="16">
        <v>815</v>
      </c>
      <c r="K11" s="15">
        <v>1219</v>
      </c>
    </row>
    <row r="12" spans="1:15" ht="15.75" thickBot="1" x14ac:dyDescent="0.3">
      <c r="A12" s="59" t="s">
        <v>665</v>
      </c>
      <c r="B12" s="493">
        <f t="shared" ref="B12:E12" si="0">B$9/B$5</f>
        <v>0.23985637342908439</v>
      </c>
      <c r="C12" s="493">
        <f t="shared" si="0"/>
        <v>0.72232529375386523</v>
      </c>
      <c r="D12" s="493">
        <f t="shared" si="0"/>
        <v>0.24438611840186644</v>
      </c>
      <c r="E12" s="493">
        <f t="shared" si="0"/>
        <v>0.39754260800634167</v>
      </c>
      <c r="F12" s="493">
        <f t="shared" ref="F12:H12" si="1">F$9/F$5</f>
        <v>0.69709762532981534</v>
      </c>
      <c r="G12" s="493">
        <f t="shared" si="1"/>
        <v>0.18316445830085737</v>
      </c>
      <c r="H12" s="493">
        <f t="shared" si="1"/>
        <v>0.35271587743732591</v>
      </c>
      <c r="I12" s="493">
        <f>I$9/I$5</f>
        <v>0.6811083123425693</v>
      </c>
      <c r="J12" s="493">
        <f t="shared" ref="J12:K12" si="2">J$9/J$5</f>
        <v>0.15736191752270359</v>
      </c>
      <c r="K12" s="493">
        <f t="shared" si="2"/>
        <v>0.22374991893118878</v>
      </c>
    </row>
    <row r="13" spans="1:15" x14ac:dyDescent="0.25">
      <c r="A13" s="62" t="s">
        <v>666</v>
      </c>
      <c r="B13" s="491">
        <f t="shared" ref="B13:H13" si="3">B$8/B$7</f>
        <v>0.29576705311404694</v>
      </c>
      <c r="C13" s="491">
        <f t="shared" si="3"/>
        <v>0.74844333748443337</v>
      </c>
      <c r="D13" s="491">
        <f t="shared" si="3"/>
        <v>0.30463576158940397</v>
      </c>
      <c r="E13" s="491">
        <f t="shared" si="3"/>
        <v>0.46391061452513965</v>
      </c>
      <c r="F13" s="491">
        <f t="shared" si="3"/>
        <v>0.72967151319332257</v>
      </c>
      <c r="G13" s="491">
        <f t="shared" si="3"/>
        <v>0.25377643504531722</v>
      </c>
      <c r="H13" s="491">
        <f t="shared" si="3"/>
        <v>0.43651778329197682</v>
      </c>
      <c r="I13" s="491">
        <f>I$8/I$7</f>
        <v>0.70330237358101133</v>
      </c>
      <c r="J13" s="491">
        <f t="shared" ref="J13:K13" si="4">J$8/J$7</f>
        <v>0.18762321076540669</v>
      </c>
      <c r="K13" s="491">
        <f t="shared" si="4"/>
        <v>0.26108048511576626</v>
      </c>
    </row>
    <row r="14" spans="1:15" x14ac:dyDescent="0.25">
      <c r="D14" s="492"/>
      <c r="E14" s="492"/>
      <c r="F14" s="492"/>
      <c r="G14" s="492"/>
      <c r="H14" s="492"/>
      <c r="I14" s="492"/>
      <c r="J14" s="492"/>
      <c r="K14" s="492"/>
      <c r="N14" t="s">
        <v>653</v>
      </c>
    </row>
    <row r="15" spans="1:15" x14ac:dyDescent="0.25">
      <c r="A15" s="21" t="s">
        <v>175</v>
      </c>
      <c r="D15" s="492"/>
      <c r="E15" s="492"/>
      <c r="F15" s="492"/>
      <c r="G15" s="492"/>
      <c r="H15" s="492"/>
      <c r="I15" s="492"/>
      <c r="J15" s="492"/>
      <c r="K15" s="492"/>
    </row>
    <row r="18" spans="1:6" ht="15.75" x14ac:dyDescent="0.25">
      <c r="A18" s="561" t="s">
        <v>671</v>
      </c>
      <c r="B18" s="560" t="s">
        <v>667</v>
      </c>
    </row>
    <row r="19" spans="1:6" ht="18" customHeight="1" x14ac:dyDescent="0.25">
      <c r="A19" s="558" t="s">
        <v>672</v>
      </c>
      <c r="B19" s="560" t="s">
        <v>668</v>
      </c>
    </row>
    <row r="20" spans="1:6" x14ac:dyDescent="0.25">
      <c r="A20" s="559"/>
      <c r="B20" s="560" t="s">
        <v>669</v>
      </c>
    </row>
    <row r="21" spans="1:6" ht="15.75" x14ac:dyDescent="0.25">
      <c r="A21" s="558" t="s">
        <v>673</v>
      </c>
      <c r="B21" s="560" t="s">
        <v>670</v>
      </c>
    </row>
    <row r="26" spans="1:6" x14ac:dyDescent="0.25">
      <c r="F26" s="82"/>
    </row>
  </sheetData>
  <mergeCells count="3">
    <mergeCell ref="C3:E3"/>
    <mergeCell ref="F3:H3"/>
    <mergeCell ref="I3:K3"/>
  </mergeCells>
  <hyperlinks>
    <hyperlink ref="A15" location="Inhalt!A1" display="zum Inhalt"/>
  </hyperlink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zoomScale="90" zoomScaleNormal="90" workbookViewId="0">
      <pane xSplit="1" topLeftCell="B1" activePane="topRight" state="frozen"/>
      <selection pane="topRight" activeCell="AA25" sqref="AA25"/>
    </sheetView>
  </sheetViews>
  <sheetFormatPr baseColWidth="10" defaultRowHeight="15" x14ac:dyDescent="0.25"/>
  <cols>
    <col min="1" max="1" width="35.5703125" customWidth="1"/>
    <col min="4" max="4" width="11.42578125" style="179"/>
    <col min="9" max="9" width="14" customWidth="1"/>
    <col min="16" max="16" width="14.7109375" customWidth="1"/>
    <col min="22" max="22" width="11.42578125" customWidth="1"/>
  </cols>
  <sheetData>
    <row r="1" spans="1:29" ht="26.25" x14ac:dyDescent="0.4">
      <c r="B1" s="580" t="s">
        <v>80</v>
      </c>
      <c r="C1" s="580"/>
      <c r="D1" s="580"/>
      <c r="E1" s="580"/>
      <c r="F1" s="580"/>
      <c r="G1" s="580"/>
      <c r="H1" s="580"/>
      <c r="I1" s="580"/>
      <c r="J1" s="580"/>
      <c r="K1" s="580"/>
      <c r="L1" s="580"/>
      <c r="M1" s="580"/>
      <c r="N1" s="580"/>
      <c r="O1" s="580"/>
      <c r="P1" s="580"/>
      <c r="Q1" s="580"/>
      <c r="R1" s="580"/>
      <c r="S1" s="580"/>
    </row>
    <row r="2" spans="1:29" ht="53.25" customHeight="1" x14ac:dyDescent="0.3">
      <c r="A2" s="80"/>
    </row>
    <row r="3" spans="1:29" ht="18" x14ac:dyDescent="0.25">
      <c r="A3" s="18"/>
      <c r="B3" s="596" t="s">
        <v>66</v>
      </c>
      <c r="C3" s="597"/>
      <c r="D3" s="597"/>
      <c r="E3" s="597"/>
      <c r="F3" s="597"/>
      <c r="G3" s="598"/>
      <c r="H3" s="599" t="s">
        <v>70</v>
      </c>
      <c r="I3" s="600"/>
      <c r="J3" s="600"/>
      <c r="K3" s="600"/>
      <c r="L3" s="600"/>
      <c r="M3" s="601"/>
      <c r="N3" s="596" t="s">
        <v>71</v>
      </c>
      <c r="O3" s="609"/>
      <c r="P3" s="609"/>
      <c r="Q3" s="609"/>
      <c r="R3" s="609"/>
      <c r="S3" s="610"/>
      <c r="T3" s="612" t="s">
        <v>308</v>
      </c>
      <c r="U3" s="613"/>
      <c r="V3" s="613"/>
      <c r="W3" s="613"/>
      <c r="X3" s="613"/>
      <c r="Y3" s="614"/>
      <c r="Z3" s="186"/>
      <c r="AA3" s="186"/>
    </row>
    <row r="4" spans="1:29" ht="15.75" thickBot="1" x14ac:dyDescent="0.3">
      <c r="A4" s="18"/>
      <c r="B4" s="594" t="s">
        <v>40</v>
      </c>
      <c r="C4" s="595"/>
      <c r="D4" s="180"/>
      <c r="E4" s="587" t="s">
        <v>79</v>
      </c>
      <c r="F4" s="588"/>
      <c r="G4" s="589"/>
      <c r="H4" s="602" t="s">
        <v>40</v>
      </c>
      <c r="I4" s="603"/>
      <c r="J4" s="604" t="s">
        <v>67</v>
      </c>
      <c r="K4" s="605"/>
      <c r="L4" s="605"/>
      <c r="M4" s="606"/>
      <c r="N4" s="594" t="s">
        <v>55</v>
      </c>
      <c r="O4" s="595"/>
      <c r="P4" s="587" t="s">
        <v>56</v>
      </c>
      <c r="Q4" s="588"/>
      <c r="R4" s="588"/>
      <c r="S4" s="589"/>
      <c r="T4" s="594" t="s">
        <v>55</v>
      </c>
      <c r="U4" s="595"/>
      <c r="V4" s="587" t="s">
        <v>309</v>
      </c>
      <c r="W4" s="588"/>
      <c r="X4" s="588"/>
      <c r="Y4" s="589"/>
      <c r="Z4" s="187"/>
      <c r="AA4" s="187"/>
    </row>
    <row r="5" spans="1:29" ht="15.75" thickBot="1" x14ac:dyDescent="0.3">
      <c r="A5" s="18"/>
      <c r="B5" s="617" t="s">
        <v>228</v>
      </c>
      <c r="C5" s="618"/>
      <c r="D5" s="615" t="s">
        <v>58</v>
      </c>
      <c r="E5" s="616"/>
      <c r="F5" s="607" t="s">
        <v>59</v>
      </c>
      <c r="G5" s="608"/>
      <c r="H5" s="617" t="s">
        <v>68</v>
      </c>
      <c r="I5" s="618"/>
      <c r="J5" s="615" t="s">
        <v>58</v>
      </c>
      <c r="K5" s="616"/>
      <c r="L5" s="607" t="s">
        <v>59</v>
      </c>
      <c r="M5" s="608"/>
      <c r="N5" s="590" t="s">
        <v>57</v>
      </c>
      <c r="O5" s="591"/>
      <c r="P5" s="592" t="s">
        <v>58</v>
      </c>
      <c r="Q5" s="591"/>
      <c r="R5" s="592" t="s">
        <v>59</v>
      </c>
      <c r="S5" s="593"/>
      <c r="T5" s="590" t="s">
        <v>57</v>
      </c>
      <c r="U5" s="591"/>
      <c r="V5" s="592" t="s">
        <v>58</v>
      </c>
      <c r="W5" s="591"/>
      <c r="X5" s="592" t="s">
        <v>59</v>
      </c>
      <c r="Y5" s="593"/>
      <c r="Z5" s="611"/>
      <c r="AA5" s="611"/>
      <c r="AB5" s="19"/>
      <c r="AC5" s="19"/>
    </row>
    <row r="6" spans="1:29" ht="15.75" thickBot="1" x14ac:dyDescent="0.3">
      <c r="A6" s="18"/>
      <c r="B6" s="106" t="s">
        <v>41</v>
      </c>
      <c r="C6" s="107" t="s">
        <v>42</v>
      </c>
      <c r="D6" s="107" t="s">
        <v>41</v>
      </c>
      <c r="E6" s="107" t="s">
        <v>42</v>
      </c>
      <c r="F6" s="108" t="s">
        <v>41</v>
      </c>
      <c r="G6" s="109" t="s">
        <v>42</v>
      </c>
      <c r="H6" s="44" t="s">
        <v>41</v>
      </c>
      <c r="I6" s="45" t="s">
        <v>42</v>
      </c>
      <c r="J6" s="20" t="s">
        <v>41</v>
      </c>
      <c r="K6" s="45" t="s">
        <v>42</v>
      </c>
      <c r="L6" s="20" t="s">
        <v>41</v>
      </c>
      <c r="M6" s="46" t="s">
        <v>42</v>
      </c>
      <c r="N6" s="50" t="s">
        <v>41</v>
      </c>
      <c r="O6" s="51" t="s">
        <v>42</v>
      </c>
      <c r="P6" s="52" t="s">
        <v>41</v>
      </c>
      <c r="Q6" s="52" t="s">
        <v>42</v>
      </c>
      <c r="R6" s="52" t="s">
        <v>41</v>
      </c>
      <c r="S6" s="53" t="s">
        <v>42</v>
      </c>
      <c r="T6" s="50" t="s">
        <v>41</v>
      </c>
      <c r="U6" s="51" t="s">
        <v>42</v>
      </c>
      <c r="V6" s="52" t="s">
        <v>41</v>
      </c>
      <c r="W6" s="52" t="s">
        <v>42</v>
      </c>
      <c r="X6" s="52" t="s">
        <v>41</v>
      </c>
      <c r="Y6" s="53" t="s">
        <v>42</v>
      </c>
      <c r="Z6" s="434"/>
      <c r="AA6" s="434"/>
      <c r="AB6" s="19"/>
      <c r="AC6" s="19"/>
    </row>
    <row r="7" spans="1:29" ht="16.5" thickTop="1" thickBot="1" x14ac:dyDescent="0.3">
      <c r="A7" s="581" t="s">
        <v>60</v>
      </c>
      <c r="B7" s="582"/>
      <c r="C7" s="582"/>
      <c r="D7" s="582"/>
      <c r="E7" s="582"/>
      <c r="F7" s="582"/>
      <c r="G7" s="582"/>
      <c r="H7" s="582"/>
      <c r="I7" s="582"/>
      <c r="J7" s="582"/>
      <c r="K7" s="582"/>
      <c r="L7" s="582"/>
      <c r="M7" s="582"/>
      <c r="N7" s="582"/>
      <c r="O7" s="582"/>
      <c r="P7" s="582"/>
      <c r="Q7" s="582"/>
      <c r="R7" s="582"/>
      <c r="S7" s="583"/>
      <c r="T7" s="189"/>
      <c r="U7" s="189"/>
      <c r="V7" s="188"/>
      <c r="W7" s="189"/>
      <c r="X7" s="189"/>
      <c r="Y7" s="190"/>
      <c r="Z7" s="470"/>
      <c r="AA7" s="423"/>
      <c r="AB7" s="467"/>
      <c r="AC7" s="19"/>
    </row>
    <row r="8" spans="1:29" x14ac:dyDescent="0.25">
      <c r="A8" s="47" t="s">
        <v>43</v>
      </c>
      <c r="B8" s="205">
        <v>1825635</v>
      </c>
      <c r="C8" s="206">
        <v>89.2</v>
      </c>
      <c r="D8" s="207">
        <v>1825629</v>
      </c>
      <c r="E8" s="206">
        <v>89.3</v>
      </c>
      <c r="F8" s="208">
        <v>647</v>
      </c>
      <c r="G8" s="209">
        <v>32.299999999999997</v>
      </c>
      <c r="H8" s="210">
        <v>1830651</v>
      </c>
      <c r="I8" s="211">
        <v>89</v>
      </c>
      <c r="J8" s="211">
        <v>1830651</v>
      </c>
      <c r="K8" s="211">
        <v>89</v>
      </c>
      <c r="L8" s="211">
        <v>625</v>
      </c>
      <c r="M8" s="212">
        <v>31.2</v>
      </c>
      <c r="N8" s="205">
        <v>1834019</v>
      </c>
      <c r="O8" s="206">
        <v>88.9</v>
      </c>
      <c r="P8" s="211">
        <v>1834063</v>
      </c>
      <c r="Q8" s="206">
        <v>88.9</v>
      </c>
      <c r="R8" s="206">
        <v>610</v>
      </c>
      <c r="S8" s="209">
        <v>30.1</v>
      </c>
      <c r="T8" s="211">
        <v>1835259</v>
      </c>
      <c r="U8" s="457">
        <f>T8/$T$12*100</f>
        <v>88.665723287000148</v>
      </c>
      <c r="V8" s="202">
        <v>1835259.534</v>
      </c>
      <c r="W8" s="236">
        <f>V8/$V$12*100</f>
        <v>88.665648634259327</v>
      </c>
      <c r="X8" s="211">
        <v>1032</v>
      </c>
      <c r="Y8" s="213">
        <f>X8/$X$12*100</f>
        <v>29.913043478260871</v>
      </c>
      <c r="Z8" s="469"/>
      <c r="AA8" s="422"/>
      <c r="AB8" s="421"/>
      <c r="AC8" s="421"/>
    </row>
    <row r="9" spans="1:29" x14ac:dyDescent="0.25">
      <c r="A9" s="48" t="s">
        <v>44</v>
      </c>
      <c r="B9" s="214">
        <v>176996</v>
      </c>
      <c r="C9" s="215">
        <v>8.6999999999999993</v>
      </c>
      <c r="D9" s="216">
        <v>176995</v>
      </c>
      <c r="E9" s="215">
        <v>8.6999999999999993</v>
      </c>
      <c r="F9" s="217">
        <v>520</v>
      </c>
      <c r="G9" s="243">
        <v>26</v>
      </c>
      <c r="H9" s="219">
        <v>181757</v>
      </c>
      <c r="I9" s="220">
        <v>8.8000000000000007</v>
      </c>
      <c r="J9" s="220">
        <v>181757</v>
      </c>
      <c r="K9" s="220">
        <v>8.8000000000000007</v>
      </c>
      <c r="L9" s="220">
        <v>555</v>
      </c>
      <c r="M9" s="221">
        <v>27.7</v>
      </c>
      <c r="N9" s="214">
        <v>185485</v>
      </c>
      <c r="O9" s="455">
        <v>9</v>
      </c>
      <c r="P9" s="220">
        <v>185489</v>
      </c>
      <c r="Q9" s="455">
        <v>9</v>
      </c>
      <c r="R9" s="215">
        <v>568</v>
      </c>
      <c r="S9" s="243">
        <v>28</v>
      </c>
      <c r="T9" s="451">
        <v>188648</v>
      </c>
      <c r="U9" s="458">
        <f t="shared" ref="U9:U11" si="0">T9/$T$12*100</f>
        <v>9.1140331509863213</v>
      </c>
      <c r="V9" s="203">
        <v>188648.52799999996</v>
      </c>
      <c r="W9" s="240">
        <f>V9/$V$12*100</f>
        <v>9.1140483343857284</v>
      </c>
      <c r="X9" s="220">
        <v>1003</v>
      </c>
      <c r="Y9" s="243">
        <f>X9/$X$12*100</f>
        <v>29.072463768115941</v>
      </c>
      <c r="Z9" s="469"/>
      <c r="AA9" s="422"/>
      <c r="AB9" s="421"/>
      <c r="AC9" s="421"/>
    </row>
    <row r="10" spans="1:29" x14ac:dyDescent="0.25">
      <c r="A10" s="48" t="s">
        <v>45</v>
      </c>
      <c r="B10" s="214">
        <v>24872</v>
      </c>
      <c r="C10" s="215">
        <v>1.2</v>
      </c>
      <c r="D10" s="216">
        <v>24871</v>
      </c>
      <c r="E10" s="215">
        <v>1.2</v>
      </c>
      <c r="F10" s="217">
        <v>231</v>
      </c>
      <c r="G10" s="218">
        <v>11.5</v>
      </c>
      <c r="H10" s="219">
        <v>25668</v>
      </c>
      <c r="I10" s="220">
        <v>1.2</v>
      </c>
      <c r="J10" s="220">
        <v>25668</v>
      </c>
      <c r="K10" s="220">
        <v>1.3</v>
      </c>
      <c r="L10" s="220">
        <v>245</v>
      </c>
      <c r="M10" s="221">
        <v>12.2</v>
      </c>
      <c r="N10" s="214">
        <v>25565</v>
      </c>
      <c r="O10" s="215">
        <v>1.2</v>
      </c>
      <c r="P10" s="220">
        <v>25566</v>
      </c>
      <c r="Q10" s="215">
        <v>1.2</v>
      </c>
      <c r="R10" s="215">
        <v>277</v>
      </c>
      <c r="S10" s="218">
        <v>13.7</v>
      </c>
      <c r="T10" s="451">
        <v>26195</v>
      </c>
      <c r="U10" s="458">
        <f t="shared" si="0"/>
        <v>1.2655426953378073</v>
      </c>
      <c r="V10" s="203">
        <v>26195.409000000007</v>
      </c>
      <c r="W10" s="240">
        <f>V10/$V$12*100</f>
        <v>1.2655610213136836</v>
      </c>
      <c r="X10" s="215">
        <v>416</v>
      </c>
      <c r="Y10" s="243">
        <f>X10/$X$12*100</f>
        <v>12.057971014492754</v>
      </c>
      <c r="Z10" s="469"/>
      <c r="AA10" s="422"/>
      <c r="AB10" s="421"/>
      <c r="AC10" s="421"/>
    </row>
    <row r="11" spans="1:29" x14ac:dyDescent="0.25">
      <c r="A11" s="48" t="s">
        <v>46</v>
      </c>
      <c r="B11" s="214">
        <v>18036</v>
      </c>
      <c r="C11" s="215">
        <v>0.9</v>
      </c>
      <c r="D11" s="216">
        <v>18035</v>
      </c>
      <c r="E11" s="215">
        <v>0.9</v>
      </c>
      <c r="F11" s="217">
        <v>606</v>
      </c>
      <c r="G11" s="218">
        <v>30.2</v>
      </c>
      <c r="H11" s="219">
        <v>18567</v>
      </c>
      <c r="I11" s="220">
        <v>0.9</v>
      </c>
      <c r="J11" s="220">
        <v>18567</v>
      </c>
      <c r="K11" s="220">
        <v>0.9</v>
      </c>
      <c r="L11" s="220">
        <v>581</v>
      </c>
      <c r="M11" s="221">
        <v>29</v>
      </c>
      <c r="N11" s="214">
        <v>18770</v>
      </c>
      <c r="O11" s="215">
        <v>0.9</v>
      </c>
      <c r="P11" s="220">
        <v>18770</v>
      </c>
      <c r="Q11" s="215">
        <v>0.9</v>
      </c>
      <c r="R11" s="215">
        <v>571</v>
      </c>
      <c r="S11" s="218">
        <v>28.2</v>
      </c>
      <c r="T11" s="451">
        <v>19761</v>
      </c>
      <c r="U11" s="458">
        <f t="shared" si="0"/>
        <v>0.95470086667571707</v>
      </c>
      <c r="V11" s="203">
        <v>19761.873999999993</v>
      </c>
      <c r="W11" s="240">
        <f>V11/$V$12*100</f>
        <v>0.95474201004123704</v>
      </c>
      <c r="X11" s="215">
        <v>999</v>
      </c>
      <c r="Y11" s="227">
        <f>X11/$X$12*100</f>
        <v>28.956521739130437</v>
      </c>
      <c r="Z11" s="469"/>
      <c r="AA11" s="422"/>
      <c r="AB11" s="421"/>
      <c r="AC11" s="421"/>
    </row>
    <row r="12" spans="1:29" s="2" customFormat="1" ht="15.75" thickBot="1" x14ac:dyDescent="0.3">
      <c r="A12" s="194" t="s">
        <v>33</v>
      </c>
      <c r="B12" s="222">
        <v>2056603</v>
      </c>
      <c r="C12" s="241">
        <v>100</v>
      </c>
      <c r="D12" s="223">
        <v>2045533</v>
      </c>
      <c r="E12" s="241">
        <v>100</v>
      </c>
      <c r="F12" s="224">
        <v>2004</v>
      </c>
      <c r="G12" s="485">
        <v>100</v>
      </c>
      <c r="H12" s="225">
        <v>2056643</v>
      </c>
      <c r="I12" s="226">
        <v>100</v>
      </c>
      <c r="J12" s="226">
        <v>2056643</v>
      </c>
      <c r="K12" s="226">
        <v>100</v>
      </c>
      <c r="L12" s="226">
        <v>2006</v>
      </c>
      <c r="M12" s="224">
        <v>100</v>
      </c>
      <c r="N12" s="222">
        <v>2063839</v>
      </c>
      <c r="O12" s="241">
        <v>100</v>
      </c>
      <c r="P12" s="226">
        <v>2063888</v>
      </c>
      <c r="Q12" s="241">
        <v>100</v>
      </c>
      <c r="R12" s="226">
        <v>2026</v>
      </c>
      <c r="S12" s="485">
        <v>100</v>
      </c>
      <c r="T12" s="226">
        <f>SUM(T8:T11)</f>
        <v>2069863</v>
      </c>
      <c r="U12" s="459">
        <v>100</v>
      </c>
      <c r="V12" s="204">
        <v>2069865.3450000007</v>
      </c>
      <c r="W12" s="241">
        <f>V12/$V$12*100</f>
        <v>100</v>
      </c>
      <c r="X12" s="226">
        <v>3450</v>
      </c>
      <c r="Y12" s="253">
        <f>X12/$X$12*100</f>
        <v>100</v>
      </c>
      <c r="Z12" s="471"/>
      <c r="AA12" s="422"/>
      <c r="AB12" s="421"/>
      <c r="AC12" s="421"/>
    </row>
    <row r="13" spans="1:29" ht="15.75" thickBot="1" x14ac:dyDescent="0.3">
      <c r="A13" s="584" t="s">
        <v>318</v>
      </c>
      <c r="B13" s="585"/>
      <c r="C13" s="585"/>
      <c r="D13" s="585"/>
      <c r="E13" s="585"/>
      <c r="F13" s="585"/>
      <c r="G13" s="585"/>
      <c r="H13" s="585"/>
      <c r="I13" s="585"/>
      <c r="J13" s="585"/>
      <c r="K13" s="585"/>
      <c r="L13" s="585"/>
      <c r="M13" s="585"/>
      <c r="N13" s="585"/>
      <c r="O13" s="585"/>
      <c r="P13" s="585"/>
      <c r="Q13" s="585"/>
      <c r="R13" s="585"/>
      <c r="S13" s="586"/>
      <c r="T13" s="452"/>
      <c r="U13" s="454"/>
      <c r="V13" s="188"/>
      <c r="W13" s="476"/>
      <c r="X13" s="188"/>
      <c r="Y13" s="200"/>
      <c r="Z13" s="470"/>
      <c r="AA13" s="422"/>
      <c r="AB13" s="421"/>
      <c r="AC13" s="421"/>
    </row>
    <row r="14" spans="1:29" x14ac:dyDescent="0.25">
      <c r="A14" s="47" t="s">
        <v>61</v>
      </c>
      <c r="B14" s="205">
        <v>285550</v>
      </c>
      <c r="C14" s="236">
        <v>14</v>
      </c>
      <c r="D14" s="207">
        <v>285549</v>
      </c>
      <c r="E14" s="236">
        <v>14</v>
      </c>
      <c r="F14" s="208">
        <v>181</v>
      </c>
      <c r="G14" s="213">
        <v>9</v>
      </c>
      <c r="H14" s="210" t="s">
        <v>69</v>
      </c>
      <c r="I14" s="211">
        <v>14.1</v>
      </c>
      <c r="J14" s="211">
        <v>290449</v>
      </c>
      <c r="K14" s="211">
        <v>14.1</v>
      </c>
      <c r="L14" s="211">
        <v>210</v>
      </c>
      <c r="M14" s="212">
        <v>10.5</v>
      </c>
      <c r="N14" s="205">
        <v>293195</v>
      </c>
      <c r="O14" s="206">
        <v>14.2</v>
      </c>
      <c r="P14" s="211">
        <v>293202</v>
      </c>
      <c r="Q14" s="206">
        <v>14.2</v>
      </c>
      <c r="R14" s="206">
        <v>192</v>
      </c>
      <c r="S14" s="208">
        <v>9.5</v>
      </c>
      <c r="T14" s="205">
        <v>71382</v>
      </c>
      <c r="U14" s="457">
        <f>T14/$T$23*100</f>
        <v>3.4486340400306688</v>
      </c>
      <c r="V14" s="249">
        <v>71283</v>
      </c>
      <c r="W14" s="475">
        <f t="shared" ref="W14:W23" si="1">V14/$V$23*100</f>
        <v>3.443847213162555</v>
      </c>
      <c r="X14" s="206">
        <v>124</v>
      </c>
      <c r="Y14" s="213">
        <f t="shared" ref="Y14:Y22" si="2">X14/$X$12*100</f>
        <v>3.5942028985507246</v>
      </c>
      <c r="Z14" s="469"/>
      <c r="AA14" s="422"/>
      <c r="AB14" s="421"/>
      <c r="AC14" s="421"/>
    </row>
    <row r="15" spans="1:29" x14ac:dyDescent="0.25">
      <c r="A15" s="48" t="s">
        <v>48</v>
      </c>
      <c r="B15" s="214">
        <v>189505</v>
      </c>
      <c r="C15" s="215">
        <v>9.3000000000000007</v>
      </c>
      <c r="D15" s="216">
        <v>189504</v>
      </c>
      <c r="E15" s="215">
        <v>9.3000000000000007</v>
      </c>
      <c r="F15" s="217">
        <v>395</v>
      </c>
      <c r="G15" s="218">
        <v>19.7</v>
      </c>
      <c r="H15" s="219">
        <v>187487</v>
      </c>
      <c r="I15" s="220">
        <v>9.1</v>
      </c>
      <c r="J15" s="220">
        <v>187487</v>
      </c>
      <c r="K15" s="220">
        <v>9.1</v>
      </c>
      <c r="L15" s="220">
        <v>430</v>
      </c>
      <c r="M15" s="221">
        <v>21.4</v>
      </c>
      <c r="N15" s="214">
        <v>185302</v>
      </c>
      <c r="O15" s="455">
        <v>9</v>
      </c>
      <c r="P15" s="220">
        <v>185306</v>
      </c>
      <c r="Q15" s="455">
        <v>9</v>
      </c>
      <c r="R15" s="215">
        <v>405</v>
      </c>
      <c r="S15" s="488">
        <v>20</v>
      </c>
      <c r="T15" s="465">
        <v>182882</v>
      </c>
      <c r="U15" s="458">
        <f t="shared" ref="U15:U30" si="3">T15/$T$23*100</f>
        <v>8.8354639896456924</v>
      </c>
      <c r="V15" s="203">
        <v>182882.96399999969</v>
      </c>
      <c r="W15" s="240">
        <f t="shared" si="1"/>
        <v>8.8355005528149313</v>
      </c>
      <c r="X15" s="215">
        <v>782</v>
      </c>
      <c r="Y15" s="243">
        <f t="shared" si="2"/>
        <v>22.666666666666664</v>
      </c>
      <c r="Z15" s="469"/>
      <c r="AA15" s="422"/>
      <c r="AB15" s="421"/>
      <c r="AC15" s="421"/>
    </row>
    <row r="16" spans="1:29" x14ac:dyDescent="0.25">
      <c r="A16" s="48" t="s">
        <v>314</v>
      </c>
      <c r="B16" s="214"/>
      <c r="C16" s="215"/>
      <c r="D16" s="216"/>
      <c r="E16" s="215"/>
      <c r="F16" s="217"/>
      <c r="G16" s="218"/>
      <c r="H16" s="219"/>
      <c r="I16" s="220"/>
      <c r="J16" s="220"/>
      <c r="K16" s="220"/>
      <c r="L16" s="220"/>
      <c r="M16" s="221"/>
      <c r="N16" s="214"/>
      <c r="O16" s="215"/>
      <c r="P16" s="215"/>
      <c r="Q16" s="198"/>
      <c r="R16" s="198"/>
      <c r="S16" s="464"/>
      <c r="T16" s="465">
        <v>223241</v>
      </c>
      <c r="U16" s="458">
        <f t="shared" si="3"/>
        <v>10.78530318190141</v>
      </c>
      <c r="V16" s="203">
        <v>223241.14000000007</v>
      </c>
      <c r="W16" s="240">
        <f t="shared" si="1"/>
        <v>10.785297726698259</v>
      </c>
      <c r="X16" s="215">
        <v>207</v>
      </c>
      <c r="Y16" s="243">
        <f t="shared" si="2"/>
        <v>6</v>
      </c>
      <c r="Z16" s="469"/>
      <c r="AA16" s="422"/>
      <c r="AB16" s="421"/>
      <c r="AC16" s="421"/>
    </row>
    <row r="17" spans="1:29" x14ac:dyDescent="0.25">
      <c r="A17" s="48" t="s">
        <v>49</v>
      </c>
      <c r="B17" s="214">
        <v>427654</v>
      </c>
      <c r="C17" s="215">
        <v>20.9</v>
      </c>
      <c r="D17" s="216">
        <v>427652</v>
      </c>
      <c r="E17" s="215">
        <v>20.9</v>
      </c>
      <c r="F17" s="217">
        <v>281</v>
      </c>
      <c r="G17" s="243">
        <v>14</v>
      </c>
      <c r="H17" s="219">
        <v>426010</v>
      </c>
      <c r="I17" s="220">
        <v>20.7</v>
      </c>
      <c r="J17" s="220">
        <v>426010</v>
      </c>
      <c r="K17" s="220">
        <v>20.7</v>
      </c>
      <c r="L17" s="220">
        <v>281</v>
      </c>
      <c r="M17" s="221">
        <v>14</v>
      </c>
      <c r="N17" s="214">
        <v>422018</v>
      </c>
      <c r="O17" s="215">
        <v>20.5</v>
      </c>
      <c r="P17" s="220">
        <v>422028</v>
      </c>
      <c r="Q17" s="215">
        <v>20.399999999999999</v>
      </c>
      <c r="R17" s="215">
        <v>283</v>
      </c>
      <c r="S17" s="488">
        <v>14</v>
      </c>
      <c r="T17" s="465">
        <v>418104</v>
      </c>
      <c r="U17" s="458">
        <f t="shared" si="3"/>
        <v>20.199597751155512</v>
      </c>
      <c r="V17" s="203">
        <v>418104.29400000017</v>
      </c>
      <c r="W17" s="240">
        <f t="shared" si="1"/>
        <v>20.199589070370187</v>
      </c>
      <c r="X17" s="215">
        <v>427</v>
      </c>
      <c r="Y17" s="243">
        <f t="shared" si="2"/>
        <v>12.376811594202898</v>
      </c>
      <c r="Z17" s="469"/>
      <c r="AA17" s="422"/>
      <c r="AB17" s="421"/>
      <c r="AC17" s="421"/>
    </row>
    <row r="18" spans="1:29" x14ac:dyDescent="0.25">
      <c r="A18" s="48" t="s">
        <v>50</v>
      </c>
      <c r="B18" s="214">
        <v>412558</v>
      </c>
      <c r="C18" s="215">
        <v>20.2</v>
      </c>
      <c r="D18" s="216">
        <v>412556</v>
      </c>
      <c r="E18" s="215">
        <v>20.2</v>
      </c>
      <c r="F18" s="217">
        <v>327</v>
      </c>
      <c r="G18" s="218">
        <v>16.3</v>
      </c>
      <c r="H18" s="219">
        <v>420112</v>
      </c>
      <c r="I18" s="220">
        <v>20.399999999999999</v>
      </c>
      <c r="J18" s="220">
        <v>420112</v>
      </c>
      <c r="K18" s="220">
        <v>20.399999999999999</v>
      </c>
      <c r="L18" s="220">
        <v>309</v>
      </c>
      <c r="M18" s="221">
        <v>15.4</v>
      </c>
      <c r="N18" s="214">
        <v>428437</v>
      </c>
      <c r="O18" s="215">
        <v>20.8</v>
      </c>
      <c r="P18" s="220">
        <v>428447</v>
      </c>
      <c r="Q18" s="215">
        <v>20.8</v>
      </c>
      <c r="R18" s="215">
        <v>360</v>
      </c>
      <c r="S18" s="463">
        <v>17.8</v>
      </c>
      <c r="T18" s="465">
        <v>433299</v>
      </c>
      <c r="U18" s="458">
        <f t="shared" si="3"/>
        <v>20.933704307966273</v>
      </c>
      <c r="V18" s="203">
        <v>433299.3279999998</v>
      </c>
      <c r="W18" s="240">
        <f t="shared" si="1"/>
        <v>20.933696438112971</v>
      </c>
      <c r="X18" s="215">
        <v>523</v>
      </c>
      <c r="Y18" s="243">
        <f t="shared" si="2"/>
        <v>15.159420289855072</v>
      </c>
      <c r="Z18" s="469"/>
      <c r="AA18" s="422"/>
      <c r="AB18" s="421"/>
      <c r="AC18" s="421"/>
    </row>
    <row r="19" spans="1:29" x14ac:dyDescent="0.25">
      <c r="A19" s="48" t="s">
        <v>51</v>
      </c>
      <c r="B19" s="214">
        <v>596267</v>
      </c>
      <c r="C19" s="215">
        <v>29.1</v>
      </c>
      <c r="D19" s="216">
        <v>596264</v>
      </c>
      <c r="E19" s="215">
        <v>29.2</v>
      </c>
      <c r="F19" s="217">
        <v>292</v>
      </c>
      <c r="G19" s="218">
        <v>14.6</v>
      </c>
      <c r="H19" s="219">
        <v>597471</v>
      </c>
      <c r="I19" s="220">
        <v>29.1</v>
      </c>
      <c r="J19" s="220">
        <v>597471</v>
      </c>
      <c r="K19" s="220">
        <v>29.1</v>
      </c>
      <c r="L19" s="220">
        <v>375</v>
      </c>
      <c r="M19" s="221">
        <v>18.7</v>
      </c>
      <c r="N19" s="214">
        <v>600027</v>
      </c>
      <c r="O19" s="215">
        <v>29.1</v>
      </c>
      <c r="P19" s="220">
        <v>600041</v>
      </c>
      <c r="Q19" s="215">
        <v>29.1</v>
      </c>
      <c r="R19" s="215">
        <v>348</v>
      </c>
      <c r="S19" s="463">
        <v>17.2</v>
      </c>
      <c r="T19" s="466"/>
      <c r="U19" s="458">
        <f t="shared" si="3"/>
        <v>0</v>
      </c>
      <c r="V19" s="235"/>
      <c r="W19" s="251"/>
      <c r="X19" s="198"/>
      <c r="Y19" s="252"/>
      <c r="Z19" s="19"/>
      <c r="AA19" s="19"/>
      <c r="AB19" s="19"/>
      <c r="AC19" s="421"/>
    </row>
    <row r="20" spans="1:29" x14ac:dyDescent="0.25">
      <c r="A20" s="48" t="s">
        <v>316</v>
      </c>
      <c r="B20" s="214"/>
      <c r="C20" s="215"/>
      <c r="D20" s="216"/>
      <c r="E20" s="215"/>
      <c r="F20" s="217"/>
      <c r="G20" s="218"/>
      <c r="H20" s="219"/>
      <c r="I20" s="220"/>
      <c r="J20" s="220"/>
      <c r="K20" s="220"/>
      <c r="L20" s="220"/>
      <c r="M20" s="221"/>
      <c r="N20" s="214"/>
      <c r="O20" s="215"/>
      <c r="P20" s="215"/>
      <c r="Q20" s="198"/>
      <c r="R20" s="198"/>
      <c r="S20" s="464"/>
      <c r="T20" s="465">
        <v>387121</v>
      </c>
      <c r="U20" s="458">
        <f t="shared" si="3"/>
        <v>18.702735398429752</v>
      </c>
      <c r="V20" s="203">
        <v>387121.27400000044</v>
      </c>
      <c r="W20" s="240">
        <f t="shared" si="1"/>
        <v>18.702727447229204</v>
      </c>
      <c r="X20" s="215">
        <v>470</v>
      </c>
      <c r="Y20" s="243">
        <f t="shared" si="2"/>
        <v>13.623188405797102</v>
      </c>
      <c r="Z20" s="471"/>
      <c r="AA20" s="422"/>
      <c r="AB20" s="421"/>
      <c r="AC20" s="421"/>
    </row>
    <row r="21" spans="1:29" x14ac:dyDescent="0.25">
      <c r="A21" s="48" t="s">
        <v>315</v>
      </c>
      <c r="B21" s="214"/>
      <c r="C21" s="215"/>
      <c r="D21" s="216"/>
      <c r="E21" s="215"/>
      <c r="F21" s="217"/>
      <c r="G21" s="218"/>
      <c r="H21" s="219"/>
      <c r="I21" s="220"/>
      <c r="J21" s="220"/>
      <c r="K21" s="220"/>
      <c r="L21" s="220"/>
      <c r="M21" s="221"/>
      <c r="N21" s="214"/>
      <c r="O21" s="215"/>
      <c r="P21" s="215"/>
      <c r="Q21" s="198"/>
      <c r="R21" s="198"/>
      <c r="S21" s="464"/>
      <c r="T21" s="465">
        <v>221986</v>
      </c>
      <c r="U21" s="458">
        <f t="shared" si="3"/>
        <v>10.724671149733098</v>
      </c>
      <c r="V21" s="203">
        <v>221986.12499999988</v>
      </c>
      <c r="W21" s="240">
        <f t="shared" si="1"/>
        <v>10.724665038536596</v>
      </c>
      <c r="X21" s="215">
        <v>435</v>
      </c>
      <c r="Y21" s="227">
        <f t="shared" si="2"/>
        <v>12.608695652173912</v>
      </c>
      <c r="Z21" s="471"/>
      <c r="AA21" s="422"/>
      <c r="AB21" s="421"/>
      <c r="AC21" s="421"/>
    </row>
    <row r="22" spans="1:29" x14ac:dyDescent="0.25">
      <c r="A22" s="48" t="s">
        <v>52</v>
      </c>
      <c r="B22" s="214">
        <v>134005</v>
      </c>
      <c r="C22" s="215">
        <v>6.6</v>
      </c>
      <c r="D22" s="216">
        <v>134004</v>
      </c>
      <c r="E22" s="215">
        <v>6.6</v>
      </c>
      <c r="F22" s="217">
        <v>528</v>
      </c>
      <c r="G22" s="218">
        <v>26.4</v>
      </c>
      <c r="H22" s="219">
        <v>135114</v>
      </c>
      <c r="I22" s="220">
        <v>6.6</v>
      </c>
      <c r="J22" s="220">
        <v>135114</v>
      </c>
      <c r="K22" s="220">
        <v>6.6</v>
      </c>
      <c r="L22" s="220">
        <v>401</v>
      </c>
      <c r="M22" s="221">
        <v>20</v>
      </c>
      <c r="N22" s="214">
        <v>134861</v>
      </c>
      <c r="O22" s="215">
        <v>6.5</v>
      </c>
      <c r="P22" s="220">
        <v>134864</v>
      </c>
      <c r="Q22" s="215">
        <v>6.5</v>
      </c>
      <c r="R22" s="215">
        <v>438</v>
      </c>
      <c r="S22" s="463">
        <v>21.6</v>
      </c>
      <c r="T22" s="465">
        <v>131848</v>
      </c>
      <c r="U22" s="458">
        <f t="shared" si="3"/>
        <v>6.3698901811375928</v>
      </c>
      <c r="V22" s="250">
        <v>131848.20199999984</v>
      </c>
      <c r="W22" s="240">
        <f t="shared" si="1"/>
        <v>6.3698927236254521</v>
      </c>
      <c r="X22" s="215">
        <v>492</v>
      </c>
      <c r="Y22" s="227">
        <f t="shared" si="2"/>
        <v>14.260869565217391</v>
      </c>
      <c r="Z22" s="471"/>
      <c r="AA22" s="422"/>
      <c r="AB22" s="421"/>
      <c r="AC22" s="421"/>
    </row>
    <row r="23" spans="1:29" s="2" customFormat="1" ht="15.75" thickBot="1" x14ac:dyDescent="0.3">
      <c r="A23" s="194" t="s">
        <v>33</v>
      </c>
      <c r="B23" s="222">
        <v>2056603</v>
      </c>
      <c r="C23" s="241">
        <v>100</v>
      </c>
      <c r="D23" s="223">
        <v>2045533</v>
      </c>
      <c r="E23" s="241">
        <v>100</v>
      </c>
      <c r="F23" s="224">
        <v>2004</v>
      </c>
      <c r="G23" s="485">
        <v>100</v>
      </c>
      <c r="H23" s="225">
        <v>2056643</v>
      </c>
      <c r="I23" s="226">
        <v>100</v>
      </c>
      <c r="J23" s="226">
        <v>2056643</v>
      </c>
      <c r="K23" s="226">
        <v>100</v>
      </c>
      <c r="L23" s="226">
        <v>2006</v>
      </c>
      <c r="M23" s="224">
        <v>1</v>
      </c>
      <c r="N23" s="222">
        <v>2063839</v>
      </c>
      <c r="O23" s="241">
        <v>100</v>
      </c>
      <c r="P23" s="226">
        <v>2063888</v>
      </c>
      <c r="Q23" s="241">
        <v>100</v>
      </c>
      <c r="R23" s="226">
        <v>2026</v>
      </c>
      <c r="S23" s="486">
        <v>100</v>
      </c>
      <c r="T23" s="477">
        <f>SUM(T14:T22)</f>
        <v>2069863</v>
      </c>
      <c r="U23" s="478">
        <f t="shared" si="3"/>
        <v>100</v>
      </c>
      <c r="V23" s="479">
        <v>2069865.345</v>
      </c>
      <c r="W23" s="480">
        <f t="shared" si="1"/>
        <v>100</v>
      </c>
      <c r="X23" s="226">
        <v>3450</v>
      </c>
      <c r="Y23" s="485">
        <v>100</v>
      </c>
      <c r="Z23" s="471"/>
      <c r="AA23" s="422"/>
      <c r="AB23" s="421"/>
      <c r="AC23" s="421"/>
    </row>
    <row r="24" spans="1:29" ht="15.75" thickBot="1" x14ac:dyDescent="0.3">
      <c r="A24" s="584" t="s">
        <v>655</v>
      </c>
      <c r="B24" s="585"/>
      <c r="C24" s="585"/>
      <c r="D24" s="585"/>
      <c r="E24" s="585"/>
      <c r="F24" s="585"/>
      <c r="G24" s="585"/>
      <c r="H24" s="585"/>
      <c r="I24" s="585"/>
      <c r="J24" s="585"/>
      <c r="K24" s="585"/>
      <c r="L24" s="585"/>
      <c r="M24" s="585"/>
      <c r="N24" s="585"/>
      <c r="O24" s="585"/>
      <c r="P24" s="585"/>
      <c r="Q24" s="585"/>
      <c r="R24" s="585"/>
      <c r="S24" s="586"/>
      <c r="T24" s="481"/>
      <c r="U24" s="482"/>
      <c r="V24" s="483"/>
      <c r="W24" s="483"/>
      <c r="X24" s="188"/>
      <c r="Y24" s="191"/>
      <c r="Z24" s="470"/>
      <c r="AA24" s="422"/>
      <c r="AB24" s="421"/>
      <c r="AC24" s="421"/>
    </row>
    <row r="25" spans="1:29" x14ac:dyDescent="0.25">
      <c r="A25" s="47" t="s">
        <v>54</v>
      </c>
      <c r="B25" s="205">
        <v>1619028</v>
      </c>
      <c r="C25" s="206">
        <v>79.099999999999994</v>
      </c>
      <c r="D25" s="207">
        <v>1619023</v>
      </c>
      <c r="E25" s="206">
        <v>79.2</v>
      </c>
      <c r="F25" s="212">
        <v>1414</v>
      </c>
      <c r="G25" s="209">
        <v>70.599999999999994</v>
      </c>
      <c r="H25" s="210">
        <v>1628949</v>
      </c>
      <c r="I25" s="211">
        <v>79.2</v>
      </c>
      <c r="J25" s="211">
        <v>1628949</v>
      </c>
      <c r="K25" s="211">
        <v>79.2</v>
      </c>
      <c r="L25" s="211">
        <v>1372</v>
      </c>
      <c r="M25" s="212">
        <v>68.400000000000006</v>
      </c>
      <c r="N25" s="205">
        <v>1635401</v>
      </c>
      <c r="O25" s="206">
        <v>79.2</v>
      </c>
      <c r="P25" s="211">
        <v>1635440</v>
      </c>
      <c r="Q25" s="206">
        <v>79.2</v>
      </c>
      <c r="R25" s="211">
        <v>1366</v>
      </c>
      <c r="S25" s="209">
        <v>67.400000000000006</v>
      </c>
      <c r="T25" s="211">
        <v>1641011</v>
      </c>
      <c r="U25" s="457">
        <f t="shared" si="3"/>
        <v>79.281140829127338</v>
      </c>
      <c r="V25" s="202">
        <v>1641012.3849999967</v>
      </c>
      <c r="W25" s="236">
        <f>V25/$V$27*100</f>
        <v>79.281117922190163</v>
      </c>
      <c r="X25" s="211">
        <v>2335</v>
      </c>
      <c r="Y25" s="213">
        <f>X25/X27*100</f>
        <v>67.681159420289859</v>
      </c>
      <c r="Z25" s="469"/>
      <c r="AA25" s="422"/>
      <c r="AB25" s="421"/>
      <c r="AC25" s="421"/>
    </row>
    <row r="26" spans="1:29" x14ac:dyDescent="0.25">
      <c r="A26" s="48" t="s">
        <v>62</v>
      </c>
      <c r="B26" s="214">
        <v>426511</v>
      </c>
      <c r="C26" s="215">
        <v>20.9</v>
      </c>
      <c r="D26" s="216">
        <v>426509</v>
      </c>
      <c r="E26" s="215">
        <v>20.9</v>
      </c>
      <c r="F26" s="217">
        <v>590</v>
      </c>
      <c r="G26" s="218">
        <v>29.4</v>
      </c>
      <c r="H26" s="219">
        <v>427694</v>
      </c>
      <c r="I26" s="220">
        <v>20.8</v>
      </c>
      <c r="J26" s="220">
        <v>427694</v>
      </c>
      <c r="K26" s="220">
        <v>20.8</v>
      </c>
      <c r="L26" s="220">
        <v>634</v>
      </c>
      <c r="M26" s="221">
        <v>31.6</v>
      </c>
      <c r="N26" s="214">
        <v>428438</v>
      </c>
      <c r="O26" s="215">
        <v>20.8</v>
      </c>
      <c r="P26" s="220">
        <v>428448</v>
      </c>
      <c r="Q26" s="215">
        <v>20.8</v>
      </c>
      <c r="R26" s="215">
        <v>660</v>
      </c>
      <c r="S26" s="218">
        <v>32.6</v>
      </c>
      <c r="T26" s="453">
        <v>428852</v>
      </c>
      <c r="U26" s="458">
        <f t="shared" si="3"/>
        <v>20.718859170872662</v>
      </c>
      <c r="V26" s="203">
        <v>428852.96000000101</v>
      </c>
      <c r="W26" s="239">
        <f>V26/$V$27*100</f>
        <v>20.718882077809823</v>
      </c>
      <c r="X26" s="220">
        <v>1115</v>
      </c>
      <c r="Y26" s="227">
        <f>X26/X27*100</f>
        <v>32.318840579710148</v>
      </c>
      <c r="Z26" s="469"/>
      <c r="AA26" s="422"/>
      <c r="AB26" s="421"/>
      <c r="AC26" s="421"/>
    </row>
    <row r="27" spans="1:29" s="2" customFormat="1" ht="15.75" thickBot="1" x14ac:dyDescent="0.3">
      <c r="A27" s="194" t="s">
        <v>33</v>
      </c>
      <c r="B27" s="222">
        <v>2056603</v>
      </c>
      <c r="C27" s="241">
        <v>100</v>
      </c>
      <c r="D27" s="223">
        <v>2045533</v>
      </c>
      <c r="E27" s="241">
        <v>100</v>
      </c>
      <c r="F27" s="224">
        <v>2004</v>
      </c>
      <c r="G27" s="485">
        <v>100</v>
      </c>
      <c r="H27" s="225">
        <v>2056643</v>
      </c>
      <c r="I27" s="226">
        <v>100</v>
      </c>
      <c r="J27" s="226">
        <v>2056643</v>
      </c>
      <c r="K27" s="226">
        <v>100</v>
      </c>
      <c r="L27" s="226">
        <v>2006</v>
      </c>
      <c r="M27" s="224">
        <v>100</v>
      </c>
      <c r="N27" s="222">
        <v>2063839</v>
      </c>
      <c r="O27" s="241">
        <v>100</v>
      </c>
      <c r="P27" s="226">
        <v>2063888</v>
      </c>
      <c r="Q27" s="241">
        <v>100</v>
      </c>
      <c r="R27" s="226">
        <v>2026</v>
      </c>
      <c r="S27" s="485">
        <v>100</v>
      </c>
      <c r="T27" s="226">
        <f>SUM(T25:T26)</f>
        <v>2069863</v>
      </c>
      <c r="U27" s="478">
        <f t="shared" si="3"/>
        <v>100</v>
      </c>
      <c r="V27" s="238">
        <v>2069865.3449999979</v>
      </c>
      <c r="W27" s="241">
        <f>V27/$V$27*100</f>
        <v>100</v>
      </c>
      <c r="X27" s="226">
        <v>3450</v>
      </c>
      <c r="Y27" s="485">
        <v>100</v>
      </c>
      <c r="Z27" s="471"/>
      <c r="AA27" s="422"/>
      <c r="AB27" s="421"/>
      <c r="AC27" s="421"/>
    </row>
    <row r="28" spans="1:29" ht="15.75" thickBot="1" x14ac:dyDescent="0.3">
      <c r="A28" s="584" t="s">
        <v>63</v>
      </c>
      <c r="B28" s="585"/>
      <c r="C28" s="585"/>
      <c r="D28" s="585"/>
      <c r="E28" s="585"/>
      <c r="F28" s="585"/>
      <c r="G28" s="585"/>
      <c r="H28" s="585"/>
      <c r="I28" s="585"/>
      <c r="J28" s="585"/>
      <c r="K28" s="585"/>
      <c r="L28" s="585"/>
      <c r="M28" s="585"/>
      <c r="N28" s="585"/>
      <c r="O28" s="585"/>
      <c r="P28" s="585"/>
      <c r="Q28" s="585"/>
      <c r="R28" s="585"/>
      <c r="S28" s="586"/>
      <c r="T28" s="452"/>
      <c r="U28" s="484"/>
      <c r="V28" s="232"/>
      <c r="W28" s="188"/>
      <c r="X28" s="188"/>
      <c r="Y28" s="231"/>
      <c r="Z28" s="468"/>
      <c r="AA28" s="422"/>
      <c r="AB28" s="421"/>
      <c r="AC28" s="421"/>
    </row>
    <row r="29" spans="1:29" x14ac:dyDescent="0.25">
      <c r="A29" s="47" t="s">
        <v>64</v>
      </c>
      <c r="B29" s="34">
        <v>483329</v>
      </c>
      <c r="C29" s="28">
        <v>23.6</v>
      </c>
      <c r="D29" s="207">
        <v>483565</v>
      </c>
      <c r="E29" s="206">
        <v>23.7</v>
      </c>
      <c r="F29" s="212">
        <v>1319</v>
      </c>
      <c r="G29" s="213">
        <v>66</v>
      </c>
      <c r="H29" s="210">
        <v>454409</v>
      </c>
      <c r="I29" s="211">
        <v>22.1</v>
      </c>
      <c r="J29" s="211">
        <v>454678</v>
      </c>
      <c r="K29" s="211">
        <v>22.1</v>
      </c>
      <c r="L29" s="211">
        <v>1265</v>
      </c>
      <c r="M29" s="212">
        <v>63.1</v>
      </c>
      <c r="N29" s="205">
        <v>433923</v>
      </c>
      <c r="O29" s="236">
        <v>21</v>
      </c>
      <c r="P29" s="211">
        <v>433934</v>
      </c>
      <c r="Q29" s="236">
        <v>21</v>
      </c>
      <c r="R29" s="211">
        <v>1234</v>
      </c>
      <c r="S29" s="209">
        <v>60.9</v>
      </c>
      <c r="T29" s="211">
        <v>437492</v>
      </c>
      <c r="U29" s="460">
        <f t="shared" si="3"/>
        <v>21.136278101497538</v>
      </c>
      <c r="V29" s="202">
        <v>436416.6790000007</v>
      </c>
      <c r="W29" s="236">
        <f>V29/$V$31*100</f>
        <v>21.084302901839266</v>
      </c>
      <c r="X29" s="233">
        <v>2085</v>
      </c>
      <c r="Y29" s="227">
        <f>X29/X31*100</f>
        <v>60.434782608695649</v>
      </c>
      <c r="Z29" s="472"/>
      <c r="AA29" s="422"/>
      <c r="AB29" s="421"/>
      <c r="AC29" s="421"/>
    </row>
    <row r="30" spans="1:29" x14ac:dyDescent="0.25">
      <c r="A30" s="48" t="s">
        <v>65</v>
      </c>
      <c r="B30" s="35">
        <v>1562210</v>
      </c>
      <c r="C30" s="31">
        <v>76.400000000000006</v>
      </c>
      <c r="D30" s="216">
        <v>1561537</v>
      </c>
      <c r="E30" s="215">
        <v>76.400000000000006</v>
      </c>
      <c r="F30" s="217">
        <v>681</v>
      </c>
      <c r="G30" s="218">
        <v>34.1</v>
      </c>
      <c r="H30" s="219">
        <v>1602234</v>
      </c>
      <c r="I30" s="220">
        <v>77.900000000000006</v>
      </c>
      <c r="J30" s="220">
        <v>1601966</v>
      </c>
      <c r="K30" s="220">
        <v>77.900000000000006</v>
      </c>
      <c r="L30" s="220">
        <v>741</v>
      </c>
      <c r="M30" s="221">
        <v>36.9</v>
      </c>
      <c r="N30" s="214">
        <v>1629915</v>
      </c>
      <c r="O30" s="455">
        <v>79</v>
      </c>
      <c r="P30" s="220">
        <v>1629954</v>
      </c>
      <c r="Q30" s="455">
        <v>79</v>
      </c>
      <c r="R30" s="215">
        <v>792</v>
      </c>
      <c r="S30" s="218">
        <v>39.1</v>
      </c>
      <c r="T30" s="451">
        <v>1632371</v>
      </c>
      <c r="U30" s="461">
        <f t="shared" si="3"/>
        <v>78.863721898502462</v>
      </c>
      <c r="V30" s="203">
        <v>1633448.6660000009</v>
      </c>
      <c r="W30" s="240">
        <f>V30/$V$31*100</f>
        <v>78.915697098160734</v>
      </c>
      <c r="X30" s="234">
        <v>1365</v>
      </c>
      <c r="Y30" s="227">
        <f>X30/X31*100</f>
        <v>39.565217391304344</v>
      </c>
      <c r="Z30" s="472"/>
      <c r="AA30" s="422"/>
      <c r="AB30" s="421"/>
      <c r="AC30" s="421"/>
    </row>
    <row r="31" spans="1:29" s="2" customFormat="1" ht="15.75" thickBot="1" x14ac:dyDescent="0.3">
      <c r="A31" s="195" t="s">
        <v>33</v>
      </c>
      <c r="B31" s="196">
        <v>2056603</v>
      </c>
      <c r="C31" s="490">
        <v>100</v>
      </c>
      <c r="D31" s="223">
        <v>2045533</v>
      </c>
      <c r="E31" s="242">
        <v>100</v>
      </c>
      <c r="F31" s="228">
        <v>2000</v>
      </c>
      <c r="G31" s="489">
        <v>100</v>
      </c>
      <c r="H31" s="229">
        <v>2056643</v>
      </c>
      <c r="I31" s="230">
        <v>100</v>
      </c>
      <c r="J31" s="230">
        <v>2056644</v>
      </c>
      <c r="K31" s="230">
        <v>100</v>
      </c>
      <c r="L31" s="230">
        <v>2006</v>
      </c>
      <c r="M31" s="228">
        <v>100</v>
      </c>
      <c r="N31" s="197">
        <v>2056643</v>
      </c>
      <c r="O31" s="456">
        <v>100</v>
      </c>
      <c r="P31" s="199">
        <v>2056644</v>
      </c>
      <c r="Q31" s="456">
        <v>100</v>
      </c>
      <c r="R31" s="199">
        <v>2006</v>
      </c>
      <c r="S31" s="487">
        <v>100</v>
      </c>
      <c r="T31" s="230">
        <f>SUM(T29:T30)</f>
        <v>2069863</v>
      </c>
      <c r="U31" s="462">
        <v>100</v>
      </c>
      <c r="V31" s="237">
        <v>2069865.3450000016</v>
      </c>
      <c r="W31" s="242">
        <f>V31/$V$31*100</f>
        <v>100</v>
      </c>
      <c r="X31" s="199">
        <v>3450</v>
      </c>
      <c r="Y31" s="485">
        <v>100</v>
      </c>
      <c r="Z31" s="471"/>
      <c r="AA31" s="422"/>
      <c r="AB31" s="421"/>
      <c r="AC31" s="468"/>
    </row>
    <row r="32" spans="1:29" ht="15.75" thickTop="1" x14ac:dyDescent="0.25">
      <c r="U32" s="19"/>
      <c r="V32" s="19"/>
      <c r="W32" s="19"/>
      <c r="X32" s="19"/>
      <c r="Y32" s="19"/>
      <c r="Z32" s="19"/>
      <c r="AA32" s="19"/>
      <c r="AB32" s="19"/>
      <c r="AC32" s="19"/>
    </row>
    <row r="33" spans="1:24" ht="45" x14ac:dyDescent="0.25">
      <c r="A33" s="474" t="s">
        <v>319</v>
      </c>
      <c r="B33" s="201"/>
      <c r="C33" s="201"/>
      <c r="D33" s="201"/>
    </row>
    <row r="35" spans="1:24" x14ac:dyDescent="0.25">
      <c r="A35" s="84" t="s">
        <v>175</v>
      </c>
      <c r="E35" s="49"/>
      <c r="F35" s="49"/>
    </row>
    <row r="36" spans="1:24" x14ac:dyDescent="0.25">
      <c r="X36" s="19"/>
    </row>
    <row r="37" spans="1:24" x14ac:dyDescent="0.25">
      <c r="X37" s="473"/>
    </row>
    <row r="38" spans="1:24" x14ac:dyDescent="0.25">
      <c r="X38" s="473"/>
    </row>
    <row r="39" spans="1:24" x14ac:dyDescent="0.25">
      <c r="X39" s="473"/>
    </row>
    <row r="40" spans="1:24" x14ac:dyDescent="0.25">
      <c r="X40" s="19"/>
    </row>
    <row r="41" spans="1:24" x14ac:dyDescent="0.25">
      <c r="X41" s="19"/>
    </row>
    <row r="42" spans="1:24" x14ac:dyDescent="0.25">
      <c r="X42" s="19"/>
    </row>
  </sheetData>
  <mergeCells count="30">
    <mergeCell ref="D5:E5"/>
    <mergeCell ref="F5:G5"/>
    <mergeCell ref="B5:C5"/>
    <mergeCell ref="H5:I5"/>
    <mergeCell ref="J5:K5"/>
    <mergeCell ref="L5:M5"/>
    <mergeCell ref="N3:S3"/>
    <mergeCell ref="V5:W5"/>
    <mergeCell ref="X5:Y5"/>
    <mergeCell ref="Z5:AA5"/>
    <mergeCell ref="T3:Y3"/>
    <mergeCell ref="T4:U4"/>
    <mergeCell ref="V4:Y4"/>
    <mergeCell ref="T5:U5"/>
    <mergeCell ref="B1:S1"/>
    <mergeCell ref="A7:S7"/>
    <mergeCell ref="A24:S24"/>
    <mergeCell ref="A28:S28"/>
    <mergeCell ref="A13:S13"/>
    <mergeCell ref="P4:S4"/>
    <mergeCell ref="N5:O5"/>
    <mergeCell ref="P5:Q5"/>
    <mergeCell ref="R5:S5"/>
    <mergeCell ref="N4:O4"/>
    <mergeCell ref="B4:C4"/>
    <mergeCell ref="E4:G4"/>
    <mergeCell ref="B3:G3"/>
    <mergeCell ref="H3:M3"/>
    <mergeCell ref="H4:I4"/>
    <mergeCell ref="J4:M4"/>
  </mergeCells>
  <hyperlinks>
    <hyperlink ref="A35" location="Inhalt!A1" display="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zoomScaleNormal="100" workbookViewId="0">
      <pane xSplit="1" ySplit="7" topLeftCell="B8" activePane="bottomRight" state="frozen"/>
      <selection pane="topRight" activeCell="B1" sqref="B1"/>
      <selection pane="bottomLeft" activeCell="A8" sqref="A8"/>
      <selection pane="bottomRight" activeCell="R23" sqref="R23"/>
    </sheetView>
  </sheetViews>
  <sheetFormatPr baseColWidth="10" defaultRowHeight="15" x14ac:dyDescent="0.25"/>
  <cols>
    <col min="1" max="1" width="33.140625" bestFit="1" customWidth="1"/>
  </cols>
  <sheetData>
    <row r="1" spans="1:28" ht="26.25" x14ac:dyDescent="0.4">
      <c r="B1" s="580" t="s">
        <v>81</v>
      </c>
      <c r="C1" s="580"/>
      <c r="D1" s="580"/>
      <c r="E1" s="580"/>
      <c r="F1" s="580"/>
      <c r="G1" s="580"/>
      <c r="H1" s="580"/>
      <c r="I1" s="580"/>
      <c r="J1" s="580"/>
      <c r="K1" s="580"/>
      <c r="L1" s="580"/>
      <c r="M1" s="580"/>
      <c r="N1" s="580"/>
      <c r="O1" s="580"/>
      <c r="P1" s="580"/>
      <c r="Q1" s="580"/>
      <c r="R1" s="580"/>
      <c r="S1" s="580"/>
    </row>
    <row r="2" spans="1:28" ht="66" customHeight="1" x14ac:dyDescent="0.25"/>
    <row r="3" spans="1:28" ht="15.75" customHeight="1" thickBot="1" x14ac:dyDescent="0.3">
      <c r="B3" s="596" t="s">
        <v>75</v>
      </c>
      <c r="C3" s="597"/>
      <c r="D3" s="597"/>
      <c r="E3" s="597"/>
      <c r="F3" s="597"/>
      <c r="G3" s="597"/>
      <c r="H3" s="622" t="s">
        <v>76</v>
      </c>
      <c r="I3" s="623"/>
      <c r="J3" s="623"/>
      <c r="K3" s="623"/>
      <c r="L3" s="623"/>
      <c r="M3" s="624"/>
      <c r="N3" s="622" t="s">
        <v>77</v>
      </c>
      <c r="O3" s="623"/>
      <c r="P3" s="623"/>
      <c r="Q3" s="623"/>
      <c r="R3" s="623"/>
      <c r="S3" s="624"/>
      <c r="T3" s="622" t="s">
        <v>367</v>
      </c>
      <c r="U3" s="623"/>
      <c r="V3" s="623"/>
      <c r="W3" s="623"/>
      <c r="X3" s="623"/>
      <c r="Y3" s="624"/>
    </row>
    <row r="4" spans="1:28" ht="15.75" customHeight="1" thickBot="1" x14ac:dyDescent="0.3">
      <c r="B4" s="642" t="s">
        <v>40</v>
      </c>
      <c r="C4" s="643"/>
      <c r="D4" s="639" t="s">
        <v>79</v>
      </c>
      <c r="E4" s="640"/>
      <c r="F4" s="640"/>
      <c r="G4" s="640"/>
      <c r="H4" s="630" t="s">
        <v>40</v>
      </c>
      <c r="I4" s="631"/>
      <c r="J4" s="632" t="s">
        <v>67</v>
      </c>
      <c r="K4" s="633"/>
      <c r="L4" s="633"/>
      <c r="M4" s="593"/>
      <c r="N4" s="590" t="s">
        <v>55</v>
      </c>
      <c r="O4" s="591"/>
      <c r="P4" s="625" t="s">
        <v>56</v>
      </c>
      <c r="Q4" s="626"/>
      <c r="R4" s="626"/>
      <c r="S4" s="627"/>
      <c r="T4" s="590" t="s">
        <v>55</v>
      </c>
      <c r="U4" s="591"/>
      <c r="V4" s="625" t="s">
        <v>309</v>
      </c>
      <c r="W4" s="626"/>
      <c r="X4" s="626"/>
      <c r="Y4" s="627"/>
    </row>
    <row r="5" spans="1:28" ht="15.75" customHeight="1" thickBot="1" x14ac:dyDescent="0.3">
      <c r="B5" s="641" t="s">
        <v>228</v>
      </c>
      <c r="C5" s="641"/>
      <c r="D5" s="636" t="s">
        <v>58</v>
      </c>
      <c r="E5" s="636"/>
      <c r="F5" s="635" t="s">
        <v>59</v>
      </c>
      <c r="G5" s="638"/>
      <c r="H5" s="634" t="s">
        <v>68</v>
      </c>
      <c r="I5" s="635"/>
      <c r="J5" s="636" t="s">
        <v>58</v>
      </c>
      <c r="K5" s="636"/>
      <c r="L5" s="635" t="s">
        <v>59</v>
      </c>
      <c r="M5" s="637"/>
      <c r="N5" s="590" t="s">
        <v>57</v>
      </c>
      <c r="O5" s="591"/>
      <c r="P5" s="592" t="s">
        <v>58</v>
      </c>
      <c r="Q5" s="591"/>
      <c r="R5" s="592" t="s">
        <v>59</v>
      </c>
      <c r="S5" s="593"/>
      <c r="T5" s="590" t="s">
        <v>368</v>
      </c>
      <c r="U5" s="591"/>
      <c r="V5" s="592" t="s">
        <v>58</v>
      </c>
      <c r="W5" s="591"/>
      <c r="X5" s="592" t="s">
        <v>59</v>
      </c>
      <c r="Y5" s="593"/>
    </row>
    <row r="6" spans="1:28" ht="15.75" thickBot="1" x14ac:dyDescent="0.3">
      <c r="A6" s="549"/>
      <c r="B6" s="550" t="s">
        <v>41</v>
      </c>
      <c r="C6" s="437" t="s">
        <v>42</v>
      </c>
      <c r="D6" s="435" t="s">
        <v>41</v>
      </c>
      <c r="E6" s="437" t="s">
        <v>42</v>
      </c>
      <c r="F6" s="437" t="s">
        <v>41</v>
      </c>
      <c r="G6" s="551" t="s">
        <v>42</v>
      </c>
      <c r="H6" s="552" t="s">
        <v>41</v>
      </c>
      <c r="I6" s="435" t="s">
        <v>42</v>
      </c>
      <c r="J6" s="435" t="s">
        <v>41</v>
      </c>
      <c r="K6" s="435" t="s">
        <v>42</v>
      </c>
      <c r="L6" s="435" t="s">
        <v>41</v>
      </c>
      <c r="M6" s="436" t="s">
        <v>42</v>
      </c>
      <c r="N6" s="54" t="s">
        <v>41</v>
      </c>
      <c r="O6" s="55" t="s">
        <v>42</v>
      </c>
      <c r="P6" s="56" t="s">
        <v>41</v>
      </c>
      <c r="Q6" s="56" t="s">
        <v>42</v>
      </c>
      <c r="R6" s="56" t="s">
        <v>41</v>
      </c>
      <c r="S6" s="57" t="s">
        <v>42</v>
      </c>
      <c r="T6" s="54" t="s">
        <v>41</v>
      </c>
      <c r="U6" s="245" t="s">
        <v>42</v>
      </c>
      <c r="V6" s="246" t="s">
        <v>41</v>
      </c>
      <c r="W6" s="246" t="s">
        <v>42</v>
      </c>
      <c r="X6" s="246" t="s">
        <v>41</v>
      </c>
      <c r="Y6" s="244" t="s">
        <v>42</v>
      </c>
    </row>
    <row r="7" spans="1:28" ht="15.75" thickBot="1" x14ac:dyDescent="0.3">
      <c r="A7" s="628" t="s">
        <v>73</v>
      </c>
      <c r="B7" s="629"/>
      <c r="C7" s="112"/>
      <c r="D7" s="112"/>
      <c r="E7" s="40"/>
      <c r="F7" s="40"/>
      <c r="G7" s="40"/>
      <c r="H7" s="38"/>
      <c r="I7" s="38"/>
      <c r="J7" s="619"/>
      <c r="K7" s="619"/>
      <c r="L7" s="619"/>
      <c r="M7" s="619"/>
      <c r="N7" s="619"/>
      <c r="O7" s="619"/>
      <c r="P7" s="619"/>
      <c r="Q7" s="619"/>
      <c r="R7" s="619"/>
      <c r="S7" s="620"/>
      <c r="T7" s="619"/>
      <c r="U7" s="619"/>
      <c r="V7" s="619"/>
      <c r="W7" s="619"/>
      <c r="X7" s="619"/>
      <c r="Y7" s="620"/>
    </row>
    <row r="8" spans="1:28" s="49" customFormat="1" x14ac:dyDescent="0.25">
      <c r="A8" s="42" t="s">
        <v>43</v>
      </c>
      <c r="B8" s="26">
        <v>7411324</v>
      </c>
      <c r="C8" s="496">
        <v>26.5</v>
      </c>
      <c r="D8" s="181">
        <v>7409643</v>
      </c>
      <c r="E8" s="496">
        <v>26.5</v>
      </c>
      <c r="F8" s="184">
        <v>4251</v>
      </c>
      <c r="G8" s="32">
        <v>0.9</v>
      </c>
      <c r="H8" s="26">
        <v>7503911</v>
      </c>
      <c r="I8" s="496">
        <v>26.1</v>
      </c>
      <c r="J8" s="27">
        <v>7649700</v>
      </c>
      <c r="K8" s="496">
        <v>26.7</v>
      </c>
      <c r="L8" s="27">
        <v>4057</v>
      </c>
      <c r="M8" s="36">
        <v>1</v>
      </c>
      <c r="N8" s="34">
        <v>7555802</v>
      </c>
      <c r="O8" s="433">
        <v>26</v>
      </c>
      <c r="P8" s="525">
        <v>7485145</v>
      </c>
      <c r="Q8" s="526">
        <v>26</v>
      </c>
      <c r="R8" s="525">
        <v>4148</v>
      </c>
      <c r="S8" s="527">
        <v>1.1000000000000001</v>
      </c>
      <c r="T8" s="205">
        <v>7598284</v>
      </c>
      <c r="U8" s="236">
        <f>T8/T$12*100</f>
        <v>25.485525044579553</v>
      </c>
      <c r="V8" s="211">
        <v>7601106</v>
      </c>
      <c r="W8" s="236">
        <f>V8/V$12*100</f>
        <v>25.686883921302783</v>
      </c>
      <c r="X8" s="211">
        <v>6582</v>
      </c>
      <c r="Y8" s="213">
        <f>X8/X$12*100</f>
        <v>0.88825311570097376</v>
      </c>
    </row>
    <row r="9" spans="1:28" s="49" customFormat="1" x14ac:dyDescent="0.25">
      <c r="A9" s="43" t="s">
        <v>44</v>
      </c>
      <c r="B9" s="29">
        <v>7253315</v>
      </c>
      <c r="C9" s="495">
        <v>25.9</v>
      </c>
      <c r="D9" s="182">
        <v>7213798</v>
      </c>
      <c r="E9" s="495">
        <v>25.8</v>
      </c>
      <c r="F9" s="183">
        <v>22106</v>
      </c>
      <c r="G9" s="33">
        <v>4.9000000000000004</v>
      </c>
      <c r="H9" s="29">
        <v>7438222</v>
      </c>
      <c r="I9" s="495">
        <v>25.9</v>
      </c>
      <c r="J9" s="30">
        <v>7467572</v>
      </c>
      <c r="K9" s="495">
        <v>26</v>
      </c>
      <c r="L9" s="30">
        <v>23884</v>
      </c>
      <c r="M9" s="37">
        <v>5.7</v>
      </c>
      <c r="N9" s="35">
        <v>7580336</v>
      </c>
      <c r="O9" s="31">
        <v>26.1</v>
      </c>
      <c r="P9" s="528">
        <v>7587962</v>
      </c>
      <c r="Q9" s="529">
        <v>26.4</v>
      </c>
      <c r="R9" s="528">
        <v>24899</v>
      </c>
      <c r="S9" s="298">
        <v>6.3</v>
      </c>
      <c r="T9" s="214">
        <v>7711744</v>
      </c>
      <c r="U9" s="455">
        <f t="shared" ref="U9:W11" si="0">T9/T$12*100</f>
        <v>25.866083032614483</v>
      </c>
      <c r="V9" s="220">
        <v>7625665</v>
      </c>
      <c r="W9" s="455">
        <f t="shared" si="0"/>
        <v>25.769877656980629</v>
      </c>
      <c r="X9" s="220">
        <v>44042</v>
      </c>
      <c r="Y9" s="243">
        <f t="shared" ref="Y9" si="1">X9/X$12*100</f>
        <v>5.943549638666406</v>
      </c>
    </row>
    <row r="10" spans="1:28" s="49" customFormat="1" x14ac:dyDescent="0.25">
      <c r="A10" s="43" t="s">
        <v>45</v>
      </c>
      <c r="B10" s="29">
        <v>3424326</v>
      </c>
      <c r="C10" s="495">
        <v>12.2</v>
      </c>
      <c r="D10" s="182">
        <v>3482012</v>
      </c>
      <c r="E10" s="495">
        <v>12.5</v>
      </c>
      <c r="F10" s="183">
        <v>32958</v>
      </c>
      <c r="G10" s="33">
        <v>7.3</v>
      </c>
      <c r="H10" s="29">
        <v>3525555</v>
      </c>
      <c r="I10" s="495">
        <v>12.3</v>
      </c>
      <c r="J10" s="30">
        <v>3528665</v>
      </c>
      <c r="K10" s="495">
        <v>12.3</v>
      </c>
      <c r="L10" s="30">
        <v>35118</v>
      </c>
      <c r="M10" s="37">
        <v>8.4</v>
      </c>
      <c r="N10" s="35">
        <v>3511556</v>
      </c>
      <c r="O10" s="31">
        <v>12.1</v>
      </c>
      <c r="P10" s="528">
        <v>3555915</v>
      </c>
      <c r="Q10" s="529">
        <v>12.3</v>
      </c>
      <c r="R10" s="528">
        <v>39377</v>
      </c>
      <c r="S10" s="530">
        <v>10</v>
      </c>
      <c r="T10" s="214">
        <v>3602459</v>
      </c>
      <c r="U10" s="455">
        <f t="shared" si="0"/>
        <v>12.083064948160798</v>
      </c>
      <c r="V10" s="220">
        <v>3577560</v>
      </c>
      <c r="W10" s="455">
        <f t="shared" si="0"/>
        <v>12.089868032559471</v>
      </c>
      <c r="X10" s="220">
        <v>59389</v>
      </c>
      <c r="Y10" s="243">
        <f t="shared" ref="Y10" si="2">X10/X$12*100</f>
        <v>8.0146557715534978</v>
      </c>
    </row>
    <row r="11" spans="1:28" s="49" customFormat="1" x14ac:dyDescent="0.25">
      <c r="A11" s="43" t="s">
        <v>46</v>
      </c>
      <c r="B11" s="29">
        <v>9877979</v>
      </c>
      <c r="C11" s="495">
        <v>35.299999999999997</v>
      </c>
      <c r="D11" s="182">
        <v>9854151</v>
      </c>
      <c r="E11" s="495">
        <v>35.200000000000003</v>
      </c>
      <c r="F11" s="183">
        <v>392837</v>
      </c>
      <c r="G11" s="33">
        <v>86.9</v>
      </c>
      <c r="H11" s="29">
        <v>10235082</v>
      </c>
      <c r="I11" s="495">
        <v>35.700000000000003</v>
      </c>
      <c r="J11" s="30">
        <v>10057323</v>
      </c>
      <c r="K11" s="495">
        <v>35</v>
      </c>
      <c r="L11" s="30">
        <v>353826</v>
      </c>
      <c r="M11" s="37">
        <v>84.9</v>
      </c>
      <c r="N11" s="35">
        <v>10417617</v>
      </c>
      <c r="O11" s="31">
        <v>35.799999999999997</v>
      </c>
      <c r="P11" s="528">
        <v>10164252</v>
      </c>
      <c r="Q11" s="529">
        <v>35.299999999999997</v>
      </c>
      <c r="R11" s="528">
        <v>326309</v>
      </c>
      <c r="S11" s="298">
        <v>82.7</v>
      </c>
      <c r="T11" s="214">
        <v>10901629</v>
      </c>
      <c r="U11" s="455">
        <f t="shared" si="0"/>
        <v>36.56532697464516</v>
      </c>
      <c r="V11" s="220">
        <v>10787059</v>
      </c>
      <c r="W11" s="455">
        <f t="shared" si="0"/>
        <v>36.453370389157115</v>
      </c>
      <c r="X11" s="220">
        <v>630992</v>
      </c>
      <c r="Y11" s="243">
        <f t="shared" ref="Y11" si="3">X11/X$12*100</f>
        <v>85.15354147407912</v>
      </c>
    </row>
    <row r="12" spans="1:28" s="2" customFormat="1" ht="15.75" thickBot="1" x14ac:dyDescent="0.3">
      <c r="A12" s="497" t="s">
        <v>33</v>
      </c>
      <c r="B12" s="498">
        <v>27966944</v>
      </c>
      <c r="C12" s="512">
        <v>100</v>
      </c>
      <c r="D12" s="499">
        <v>27959606</v>
      </c>
      <c r="E12" s="512">
        <v>100</v>
      </c>
      <c r="F12" s="500">
        <v>452152</v>
      </c>
      <c r="G12" s="501">
        <v>100</v>
      </c>
      <c r="H12" s="523">
        <v>28702770</v>
      </c>
      <c r="I12" s="512">
        <v>100</v>
      </c>
      <c r="J12" s="524">
        <v>28703260</v>
      </c>
      <c r="K12" s="512">
        <v>100</v>
      </c>
      <c r="L12" s="502">
        <v>416885</v>
      </c>
      <c r="M12" s="518">
        <v>100</v>
      </c>
      <c r="N12" s="503">
        <v>29065311</v>
      </c>
      <c r="O12" s="506">
        <v>100</v>
      </c>
      <c r="P12" s="531">
        <v>28793274</v>
      </c>
      <c r="Q12" s="532">
        <v>100</v>
      </c>
      <c r="R12" s="531">
        <v>394733</v>
      </c>
      <c r="S12" s="533">
        <v>100</v>
      </c>
      <c r="T12" s="222">
        <f>SUM(T8:T11)</f>
        <v>29814116</v>
      </c>
      <c r="U12" s="241">
        <f>SUM(U8:U11)</f>
        <v>100</v>
      </c>
      <c r="V12" s="226">
        <f>SUM(V8:V11)</f>
        <v>29591390</v>
      </c>
      <c r="W12" s="241">
        <f>SUM(W8:W11)</f>
        <v>100</v>
      </c>
      <c r="X12" s="226">
        <f>SUM(X8:X11)</f>
        <v>741005</v>
      </c>
      <c r="Y12" s="485">
        <f>X12/X$12*100</f>
        <v>100</v>
      </c>
    </row>
    <row r="13" spans="1:28" s="49" customFormat="1" ht="15.75" thickBot="1" x14ac:dyDescent="0.3">
      <c r="A13" s="584" t="s">
        <v>47</v>
      </c>
      <c r="B13" s="585"/>
      <c r="C13" s="25"/>
      <c r="D13" s="113"/>
      <c r="E13" s="25"/>
      <c r="F13" s="113"/>
      <c r="G13" s="25"/>
      <c r="H13" s="25"/>
      <c r="I13" s="25"/>
      <c r="J13" s="25"/>
      <c r="K13" s="25"/>
      <c r="L13" s="25"/>
      <c r="M13" s="25"/>
      <c r="N13" s="619"/>
      <c r="O13" s="619"/>
      <c r="P13" s="619"/>
      <c r="Q13" s="619"/>
      <c r="R13" s="619"/>
      <c r="S13" s="620"/>
      <c r="T13" s="621"/>
      <c r="U13" s="619"/>
      <c r="V13" s="619"/>
      <c r="W13" s="619"/>
      <c r="X13" s="619"/>
      <c r="Y13" s="620"/>
      <c r="AA13" s="519"/>
      <c r="AB13" s="421"/>
    </row>
    <row r="14" spans="1:28" s="49" customFormat="1" x14ac:dyDescent="0.25">
      <c r="A14" s="42" t="s">
        <v>61</v>
      </c>
      <c r="B14" s="26">
        <v>2320531</v>
      </c>
      <c r="C14" s="496">
        <v>8.3000000000000007</v>
      </c>
      <c r="D14" s="181">
        <v>2308165</v>
      </c>
      <c r="E14" s="496">
        <v>8.3000000000000007</v>
      </c>
      <c r="F14" s="184">
        <v>29315</v>
      </c>
      <c r="G14" s="32">
        <v>6.5</v>
      </c>
      <c r="H14" s="26">
        <v>2368524</v>
      </c>
      <c r="I14" s="496">
        <v>8.3000000000000007</v>
      </c>
      <c r="J14" s="27">
        <v>2408838</v>
      </c>
      <c r="K14" s="496">
        <v>8.4</v>
      </c>
      <c r="L14" s="27">
        <v>24481</v>
      </c>
      <c r="M14" s="36">
        <v>5.9</v>
      </c>
      <c r="N14" s="34">
        <v>2378732</v>
      </c>
      <c r="O14" s="28">
        <v>8.1999999999999993</v>
      </c>
      <c r="P14" s="211">
        <v>2379200</v>
      </c>
      <c r="Q14" s="206">
        <v>8.3000000000000007</v>
      </c>
      <c r="R14" s="211">
        <v>41264</v>
      </c>
      <c r="S14" s="209">
        <v>10.5</v>
      </c>
      <c r="T14" s="205">
        <v>755420</v>
      </c>
      <c r="U14" s="236">
        <f>T14/T$23*100</f>
        <v>2.5337662200012905</v>
      </c>
      <c r="V14" s="211">
        <v>824791</v>
      </c>
      <c r="W14" s="236">
        <f>V14/V$23*100</f>
        <v>2.7872669309304809</v>
      </c>
      <c r="X14" s="211">
        <v>34442</v>
      </c>
      <c r="Y14" s="213">
        <f>X14/X$23*100</f>
        <v>4.6480118217825792</v>
      </c>
    </row>
    <row r="15" spans="1:28" s="49" customFormat="1" x14ac:dyDescent="0.25">
      <c r="A15" s="43" t="s">
        <v>48</v>
      </c>
      <c r="B15" s="29">
        <v>6331864</v>
      </c>
      <c r="C15" s="495">
        <v>22.6</v>
      </c>
      <c r="D15" s="182">
        <v>6384872</v>
      </c>
      <c r="E15" s="495">
        <v>22.8</v>
      </c>
      <c r="F15" s="183">
        <v>107722</v>
      </c>
      <c r="G15" s="33">
        <v>23.8</v>
      </c>
      <c r="H15" s="29">
        <v>6486410</v>
      </c>
      <c r="I15" s="495">
        <v>22.6</v>
      </c>
      <c r="J15" s="30">
        <v>6438305</v>
      </c>
      <c r="K15" s="495">
        <v>22.400000000000002</v>
      </c>
      <c r="L15" s="30">
        <v>129902</v>
      </c>
      <c r="M15" s="37">
        <v>31.2</v>
      </c>
      <c r="N15" s="35">
        <v>6565322</v>
      </c>
      <c r="O15" s="31">
        <v>22.6</v>
      </c>
      <c r="P15" s="220">
        <v>6492650</v>
      </c>
      <c r="Q15" s="215">
        <v>22.5</v>
      </c>
      <c r="R15" s="220">
        <v>108555</v>
      </c>
      <c r="S15" s="218">
        <v>27.5</v>
      </c>
      <c r="T15" s="214">
        <v>6595196</v>
      </c>
      <c r="U15" s="455">
        <f t="shared" ref="U15:W22" si="4">T15/T$23*100</f>
        <v>22.121051652177108</v>
      </c>
      <c r="V15" s="220">
        <v>6422841</v>
      </c>
      <c r="W15" s="455">
        <f t="shared" si="4"/>
        <v>21.705101440152067</v>
      </c>
      <c r="X15" s="220">
        <v>231512</v>
      </c>
      <c r="Y15" s="243">
        <f t="shared" ref="Y15" si="5">X15/X$23*100</f>
        <v>31.242974069000883</v>
      </c>
    </row>
    <row r="16" spans="1:28" s="49" customFormat="1" x14ac:dyDescent="0.25">
      <c r="A16" s="424" t="s">
        <v>314</v>
      </c>
      <c r="B16" s="425"/>
      <c r="C16" s="520"/>
      <c r="D16" s="426"/>
      <c r="E16" s="520"/>
      <c r="F16" s="427"/>
      <c r="G16" s="428"/>
      <c r="H16" s="425"/>
      <c r="I16" s="520"/>
      <c r="J16" s="429"/>
      <c r="K16" s="520"/>
      <c r="L16" s="429"/>
      <c r="M16" s="430"/>
      <c r="N16" s="431"/>
      <c r="O16" s="432"/>
      <c r="P16" s="534"/>
      <c r="Q16" s="535"/>
      <c r="R16" s="534"/>
      <c r="S16" s="536"/>
      <c r="T16" s="465">
        <v>1639395</v>
      </c>
      <c r="U16" s="537">
        <f t="shared" si="4"/>
        <v>5.4987208072847107</v>
      </c>
      <c r="V16" s="534">
        <v>1676600</v>
      </c>
      <c r="W16" s="537">
        <f t="shared" si="4"/>
        <v>5.6658374502122895</v>
      </c>
      <c r="X16" s="534">
        <v>10220</v>
      </c>
      <c r="Y16" s="538">
        <f t="shared" ref="Y16" si="6">X16/X$23*100</f>
        <v>1.3792079675575739</v>
      </c>
    </row>
    <row r="17" spans="1:28" s="49" customFormat="1" x14ac:dyDescent="0.25">
      <c r="A17" s="43" t="s">
        <v>49</v>
      </c>
      <c r="B17" s="29">
        <v>4100185</v>
      </c>
      <c r="C17" s="495">
        <v>14.7</v>
      </c>
      <c r="D17" s="182">
        <v>4039724</v>
      </c>
      <c r="E17" s="495">
        <v>14.4</v>
      </c>
      <c r="F17" s="183">
        <v>45365</v>
      </c>
      <c r="G17" s="33">
        <v>10</v>
      </c>
      <c r="H17" s="29">
        <v>4201019</v>
      </c>
      <c r="I17" s="495">
        <v>14.6</v>
      </c>
      <c r="J17" s="30">
        <v>4203579</v>
      </c>
      <c r="K17" s="495">
        <v>14.6</v>
      </c>
      <c r="L17" s="30">
        <v>33076</v>
      </c>
      <c r="M17" s="37">
        <v>7.9</v>
      </c>
      <c r="N17" s="35">
        <v>4213512</v>
      </c>
      <c r="O17" s="31">
        <v>14.5</v>
      </c>
      <c r="P17" s="220">
        <v>4194414</v>
      </c>
      <c r="Q17" s="215">
        <v>14.6</v>
      </c>
      <c r="R17" s="220">
        <v>37567</v>
      </c>
      <c r="S17" s="218">
        <v>9.5</v>
      </c>
      <c r="T17" s="214">
        <v>4217114</v>
      </c>
      <c r="U17" s="455">
        <f t="shared" si="4"/>
        <v>14.144689045953937</v>
      </c>
      <c r="V17" s="220">
        <v>4126860</v>
      </c>
      <c r="W17" s="455">
        <f t="shared" si="4"/>
        <v>13.946151699739406</v>
      </c>
      <c r="X17" s="220">
        <v>30956</v>
      </c>
      <c r="Y17" s="243">
        <f t="shared" ref="Y17" si="7">X17/X$23*100</f>
        <v>4.177569652026639</v>
      </c>
    </row>
    <row r="18" spans="1:28" s="49" customFormat="1" x14ac:dyDescent="0.25">
      <c r="A18" s="43" t="s">
        <v>50</v>
      </c>
      <c r="B18" s="29">
        <v>4713718</v>
      </c>
      <c r="C18" s="495">
        <v>16.899999999999999</v>
      </c>
      <c r="D18" s="182">
        <v>4727242</v>
      </c>
      <c r="E18" s="495">
        <v>16.899999999999999</v>
      </c>
      <c r="F18" s="183">
        <v>75968</v>
      </c>
      <c r="G18" s="33">
        <v>16.8</v>
      </c>
      <c r="H18" s="29">
        <v>4901679</v>
      </c>
      <c r="I18" s="495">
        <v>17.100000000000001</v>
      </c>
      <c r="J18" s="30">
        <v>4963310</v>
      </c>
      <c r="K18" s="495">
        <v>17.299999999999997</v>
      </c>
      <c r="L18" s="30">
        <v>56717</v>
      </c>
      <c r="M18" s="37">
        <v>13.6</v>
      </c>
      <c r="N18" s="35">
        <v>5002710</v>
      </c>
      <c r="O18" s="31">
        <v>17.2</v>
      </c>
      <c r="P18" s="220">
        <v>4917989</v>
      </c>
      <c r="Q18" s="215">
        <v>17.100000000000001</v>
      </c>
      <c r="R18" s="220">
        <v>60687</v>
      </c>
      <c r="S18" s="218">
        <v>15.4</v>
      </c>
      <c r="T18" s="214">
        <v>5095617</v>
      </c>
      <c r="U18" s="455">
        <f t="shared" si="4"/>
        <v>17.091289911128005</v>
      </c>
      <c r="V18" s="220">
        <v>5019676</v>
      </c>
      <c r="W18" s="455">
        <f t="shared" si="4"/>
        <v>16.963299695056559</v>
      </c>
      <c r="X18" s="220">
        <v>122060</v>
      </c>
      <c r="Y18" s="243">
        <f t="shared" ref="Y18" si="8">X18/X$23*100</f>
        <v>16.472223534254155</v>
      </c>
    </row>
    <row r="19" spans="1:28" s="49" customFormat="1" x14ac:dyDescent="0.25">
      <c r="A19" s="43" t="s">
        <v>51</v>
      </c>
      <c r="B19" s="29">
        <v>4967324</v>
      </c>
      <c r="C19" s="495">
        <v>17.8</v>
      </c>
      <c r="D19" s="182">
        <v>4924487</v>
      </c>
      <c r="E19" s="495">
        <v>17.600000000000001</v>
      </c>
      <c r="F19" s="183">
        <v>58014</v>
      </c>
      <c r="G19" s="33">
        <v>12.8</v>
      </c>
      <c r="H19" s="29">
        <v>5102090</v>
      </c>
      <c r="I19" s="495">
        <v>17.8</v>
      </c>
      <c r="J19" s="30">
        <v>5032118</v>
      </c>
      <c r="K19" s="495">
        <v>17.5</v>
      </c>
      <c r="L19" s="30">
        <v>64770</v>
      </c>
      <c r="M19" s="37">
        <v>15.5</v>
      </c>
      <c r="N19" s="35">
        <v>5210790</v>
      </c>
      <c r="O19" s="31">
        <v>17.899999999999999</v>
      </c>
      <c r="P19" s="220">
        <v>5142359</v>
      </c>
      <c r="Q19" s="215">
        <v>17.899999999999999</v>
      </c>
      <c r="R19" s="220">
        <v>39461</v>
      </c>
      <c r="S19" s="243">
        <v>10</v>
      </c>
      <c r="T19" s="539">
        <v>3914378</v>
      </c>
      <c r="U19" s="540">
        <f t="shared" si="4"/>
        <v>13.12927742013213</v>
      </c>
      <c r="V19" s="216">
        <v>3919560</v>
      </c>
      <c r="W19" s="540">
        <f t="shared" si="4"/>
        <v>13.245610065820163</v>
      </c>
      <c r="X19" s="216">
        <v>83254</v>
      </c>
      <c r="Y19" s="541">
        <f t="shared" ref="Y19" si="9">X19/X$23*100</f>
        <v>11.235281813213136</v>
      </c>
    </row>
    <row r="20" spans="1:28" s="49" customFormat="1" x14ac:dyDescent="0.25">
      <c r="A20" s="48" t="s">
        <v>316</v>
      </c>
      <c r="B20" s="425"/>
      <c r="C20" s="520"/>
      <c r="D20" s="426"/>
      <c r="E20" s="520"/>
      <c r="F20" s="427"/>
      <c r="G20" s="428"/>
      <c r="H20" s="425"/>
      <c r="I20" s="520"/>
      <c r="J20" s="429"/>
      <c r="K20" s="520"/>
      <c r="L20" s="429"/>
      <c r="M20" s="430"/>
      <c r="N20" s="431"/>
      <c r="O20" s="432"/>
      <c r="P20" s="534"/>
      <c r="Q20" s="535"/>
      <c r="R20" s="534"/>
      <c r="S20" s="536"/>
      <c r="T20" s="542"/>
      <c r="U20" s="543"/>
      <c r="V20" s="544"/>
      <c r="W20" s="543"/>
      <c r="X20" s="544"/>
      <c r="Y20" s="545"/>
    </row>
    <row r="21" spans="1:28" s="49" customFormat="1" x14ac:dyDescent="0.25">
      <c r="A21" s="48" t="s">
        <v>315</v>
      </c>
      <c r="B21" s="425"/>
      <c r="C21" s="520"/>
      <c r="D21" s="426"/>
      <c r="E21" s="520"/>
      <c r="F21" s="427"/>
      <c r="G21" s="428"/>
      <c r="H21" s="425"/>
      <c r="I21" s="520"/>
      <c r="J21" s="429"/>
      <c r="K21" s="520"/>
      <c r="L21" s="429"/>
      <c r="M21" s="430"/>
      <c r="N21" s="431"/>
      <c r="O21" s="432"/>
      <c r="P21" s="534"/>
      <c r="Q21" s="535"/>
      <c r="R21" s="534"/>
      <c r="S21" s="536"/>
      <c r="T21" s="542">
        <v>4261394</v>
      </c>
      <c r="U21" s="543">
        <f t="shared" si="4"/>
        <v>14.293209297233567</v>
      </c>
      <c r="V21" s="544">
        <v>4259672</v>
      </c>
      <c r="W21" s="543">
        <f t="shared" si="4"/>
        <v>14.394971456054328</v>
      </c>
      <c r="X21" s="544">
        <v>103153</v>
      </c>
      <c r="Y21" s="545">
        <f t="shared" ref="Y21" si="10">X21/X$23*100</f>
        <v>13.920688794272642</v>
      </c>
    </row>
    <row r="22" spans="1:28" s="49" customFormat="1" x14ac:dyDescent="0.25">
      <c r="A22" s="43" t="s">
        <v>52</v>
      </c>
      <c r="B22" s="29">
        <v>5533322</v>
      </c>
      <c r="C22" s="511">
        <v>19.8</v>
      </c>
      <c r="D22" s="182">
        <v>5575112</v>
      </c>
      <c r="E22" s="495">
        <v>19.899999999999999</v>
      </c>
      <c r="F22" s="183">
        <v>135768</v>
      </c>
      <c r="G22" s="514">
        <v>30</v>
      </c>
      <c r="H22" s="29">
        <v>5643048</v>
      </c>
      <c r="I22" s="495">
        <v>19.7</v>
      </c>
      <c r="J22" s="30">
        <v>5657111</v>
      </c>
      <c r="K22" s="495">
        <v>19.7</v>
      </c>
      <c r="L22" s="30">
        <v>107939</v>
      </c>
      <c r="M22" s="37">
        <v>25.9</v>
      </c>
      <c r="N22" s="35">
        <v>5694245</v>
      </c>
      <c r="O22" s="31">
        <v>19.600000000000001</v>
      </c>
      <c r="P22" s="220">
        <v>5666661</v>
      </c>
      <c r="Q22" s="215">
        <v>19.7</v>
      </c>
      <c r="R22" s="220">
        <v>107199</v>
      </c>
      <c r="S22" s="218">
        <v>27.2</v>
      </c>
      <c r="T22" s="214">
        <v>3335602</v>
      </c>
      <c r="U22" s="455">
        <f t="shared" si="4"/>
        <v>11.187995646089256</v>
      </c>
      <c r="V22" s="220">
        <v>3341389</v>
      </c>
      <c r="W22" s="455">
        <f t="shared" si="4"/>
        <v>11.29176126203471</v>
      </c>
      <c r="X22" s="220">
        <v>125408</v>
      </c>
      <c r="Y22" s="243">
        <f t="shared" ref="Y22" si="11">X22/X$23*100</f>
        <v>16.924042347892389</v>
      </c>
      <c r="AA22" s="521"/>
      <c r="AB22" s="521"/>
    </row>
    <row r="23" spans="1:28" s="2" customFormat="1" ht="15.75" thickBot="1" x14ac:dyDescent="0.3">
      <c r="A23" s="497" t="s">
        <v>33</v>
      </c>
      <c r="B23" s="498">
        <v>27966944</v>
      </c>
      <c r="C23" s="512">
        <v>100</v>
      </c>
      <c r="D23" s="499">
        <v>27959606</v>
      </c>
      <c r="E23" s="512">
        <v>100</v>
      </c>
      <c r="F23" s="500">
        <v>452152</v>
      </c>
      <c r="G23" s="515">
        <v>100</v>
      </c>
      <c r="H23" s="498">
        <v>28702770</v>
      </c>
      <c r="I23" s="512">
        <v>100</v>
      </c>
      <c r="J23" s="502">
        <v>28703261</v>
      </c>
      <c r="K23" s="512">
        <v>100</v>
      </c>
      <c r="L23" s="502">
        <v>416885</v>
      </c>
      <c r="M23" s="518">
        <v>100</v>
      </c>
      <c r="N23" s="503">
        <v>29065311</v>
      </c>
      <c r="O23" s="506">
        <v>100</v>
      </c>
      <c r="P23" s="226">
        <v>28793273</v>
      </c>
      <c r="Q23" s="241">
        <v>100</v>
      </c>
      <c r="R23" s="226">
        <v>394733</v>
      </c>
      <c r="S23" s="485">
        <v>100</v>
      </c>
      <c r="T23" s="222">
        <f>SUM(T14:T22)</f>
        <v>29814116</v>
      </c>
      <c r="U23" s="241">
        <f>SUM(U14:U22)</f>
        <v>100</v>
      </c>
      <c r="V23" s="226">
        <f>SUM(V14:V22)</f>
        <v>29591389</v>
      </c>
      <c r="W23" s="241">
        <f>SUM(W14:W22)</f>
        <v>100.00000000000001</v>
      </c>
      <c r="X23" s="226">
        <f>SUM(X14:X22)</f>
        <v>741005</v>
      </c>
      <c r="Y23" s="485">
        <f t="shared" ref="Y23" si="12">X23/X$23*100</f>
        <v>100</v>
      </c>
      <c r="AA23" s="504"/>
      <c r="AB23" s="505"/>
    </row>
    <row r="24" spans="1:28" s="49" customFormat="1" ht="15.75" thickBot="1" x14ac:dyDescent="0.3">
      <c r="A24" s="584" t="s">
        <v>53</v>
      </c>
      <c r="B24" s="585"/>
      <c r="C24" s="25"/>
      <c r="D24" s="113"/>
      <c r="E24" s="25"/>
      <c r="F24" s="113"/>
      <c r="G24" s="25"/>
      <c r="H24" s="25"/>
      <c r="I24" s="25"/>
      <c r="J24" s="25"/>
      <c r="K24" s="25"/>
      <c r="L24" s="25"/>
      <c r="M24" s="25"/>
      <c r="N24" s="619"/>
      <c r="O24" s="619"/>
      <c r="P24" s="619"/>
      <c r="Q24" s="619"/>
      <c r="R24" s="619"/>
      <c r="S24" s="620"/>
      <c r="T24" s="621"/>
      <c r="U24" s="619"/>
      <c r="V24" s="619"/>
      <c r="W24" s="619"/>
      <c r="X24" s="619"/>
      <c r="Y24" s="620"/>
      <c r="AA24" s="521"/>
      <c r="AB24" s="521"/>
    </row>
    <row r="25" spans="1:28" s="49" customFormat="1" x14ac:dyDescent="0.25">
      <c r="A25" s="42" t="s">
        <v>54</v>
      </c>
      <c r="B25" s="26">
        <v>22653990</v>
      </c>
      <c r="C25" s="513">
        <v>81</v>
      </c>
      <c r="D25" s="181">
        <v>22644250</v>
      </c>
      <c r="E25" s="513">
        <v>81</v>
      </c>
      <c r="F25" s="184">
        <v>362216</v>
      </c>
      <c r="G25" s="516">
        <v>80.099999999999994</v>
      </c>
      <c r="H25" s="26">
        <v>23284037</v>
      </c>
      <c r="I25" s="496">
        <v>81.099999999999994</v>
      </c>
      <c r="J25" s="27">
        <v>23374681</v>
      </c>
      <c r="K25" s="496">
        <v>81.400000000000006</v>
      </c>
      <c r="L25" s="27">
        <v>332062</v>
      </c>
      <c r="M25" s="36">
        <v>79.7</v>
      </c>
      <c r="N25" s="34">
        <v>23611281</v>
      </c>
      <c r="O25" s="28">
        <v>81.2</v>
      </c>
      <c r="P25" s="211">
        <v>23374657</v>
      </c>
      <c r="Q25" s="206">
        <v>81.2</v>
      </c>
      <c r="R25" s="211">
        <v>305382</v>
      </c>
      <c r="S25" s="209">
        <v>77.400000000000006</v>
      </c>
      <c r="T25" s="205">
        <v>24213699</v>
      </c>
      <c r="U25" s="236">
        <f>T25/T$27*100</f>
        <v>81.215552391357164</v>
      </c>
      <c r="V25" s="211">
        <v>23989247</v>
      </c>
      <c r="W25" s="236">
        <f>V25/V$27*100</f>
        <v>81.068334404027652</v>
      </c>
      <c r="X25" s="211">
        <v>566713</v>
      </c>
      <c r="Y25" s="213">
        <f>X25/X$27*100</f>
        <v>76.478971127050414</v>
      </c>
      <c r="AA25" s="521"/>
      <c r="AB25" s="521"/>
    </row>
    <row r="26" spans="1:28" s="49" customFormat="1" x14ac:dyDescent="0.25">
      <c r="A26" s="43" t="s">
        <v>62</v>
      </c>
      <c r="B26" s="29">
        <v>5312954</v>
      </c>
      <c r="C26" s="511">
        <v>19</v>
      </c>
      <c r="D26" s="182">
        <v>5315355</v>
      </c>
      <c r="E26" s="511">
        <v>19</v>
      </c>
      <c r="F26" s="183">
        <v>89936</v>
      </c>
      <c r="G26" s="514">
        <v>19.899999999999999</v>
      </c>
      <c r="H26" s="29">
        <v>5418733</v>
      </c>
      <c r="I26" s="495">
        <v>18.899999999999999</v>
      </c>
      <c r="J26" s="30">
        <v>5328579</v>
      </c>
      <c r="K26" s="495">
        <v>18.600000000000001</v>
      </c>
      <c r="L26" s="30">
        <v>84823</v>
      </c>
      <c r="M26" s="37">
        <v>20.3</v>
      </c>
      <c r="N26" s="35">
        <v>5454030</v>
      </c>
      <c r="O26" s="31">
        <v>18.8</v>
      </c>
      <c r="P26" s="220">
        <v>5418617</v>
      </c>
      <c r="Q26" s="215">
        <v>18.8</v>
      </c>
      <c r="R26" s="220">
        <v>89351</v>
      </c>
      <c r="S26" s="218">
        <v>22.6</v>
      </c>
      <c r="T26" s="214">
        <v>5600417</v>
      </c>
      <c r="U26" s="455">
        <f t="shared" ref="U26:W26" si="13">T26/T$27*100</f>
        <v>18.784447608642832</v>
      </c>
      <c r="V26" s="220">
        <v>5602143</v>
      </c>
      <c r="W26" s="455">
        <f t="shared" si="13"/>
        <v>18.931665595972341</v>
      </c>
      <c r="X26" s="220">
        <v>174292</v>
      </c>
      <c r="Y26" s="243">
        <f t="shared" ref="Y26" si="14">X26/X$27*100</f>
        <v>23.521028872949575</v>
      </c>
      <c r="AA26" s="521"/>
      <c r="AB26" s="521"/>
    </row>
    <row r="27" spans="1:28" s="2" customFormat="1" ht="15.75" thickBot="1" x14ac:dyDescent="0.3">
      <c r="A27" s="547" t="s">
        <v>33</v>
      </c>
      <c r="B27" s="548">
        <v>27966944</v>
      </c>
      <c r="C27" s="512">
        <v>100</v>
      </c>
      <c r="D27" s="499">
        <v>27959606</v>
      </c>
      <c r="E27" s="512">
        <v>100</v>
      </c>
      <c r="F27" s="500">
        <v>452152</v>
      </c>
      <c r="G27" s="515">
        <v>100</v>
      </c>
      <c r="H27" s="498">
        <v>28702770</v>
      </c>
      <c r="I27" s="512">
        <v>100</v>
      </c>
      <c r="J27" s="502">
        <v>28703260</v>
      </c>
      <c r="K27" s="512">
        <v>100</v>
      </c>
      <c r="L27" s="502">
        <v>416885</v>
      </c>
      <c r="M27" s="518">
        <v>100</v>
      </c>
      <c r="N27" s="503">
        <v>29065311</v>
      </c>
      <c r="O27" s="506">
        <v>100</v>
      </c>
      <c r="P27" s="226">
        <v>28793274</v>
      </c>
      <c r="Q27" s="241">
        <v>100</v>
      </c>
      <c r="R27" s="226">
        <v>394733</v>
      </c>
      <c r="S27" s="485">
        <v>100</v>
      </c>
      <c r="T27" s="222">
        <f>SUM(T25:T26)</f>
        <v>29814116</v>
      </c>
      <c r="U27" s="241">
        <f>SUM(U25:U26)</f>
        <v>100</v>
      </c>
      <c r="V27" s="226">
        <f>SUM(V25:V26)</f>
        <v>29591390</v>
      </c>
      <c r="W27" s="241">
        <f>SUM(W25:W26)</f>
        <v>100</v>
      </c>
      <c r="X27" s="226">
        <f>SUM(X25:X26)</f>
        <v>741005</v>
      </c>
      <c r="Y27" s="485">
        <f t="shared" ref="Y27" si="15">X27/X$27*100</f>
        <v>100</v>
      </c>
      <c r="AA27" s="504"/>
      <c r="AB27" s="505"/>
    </row>
    <row r="28" spans="1:28" s="49" customFormat="1" ht="15.75" thickBot="1" x14ac:dyDescent="0.3">
      <c r="A28" s="584" t="s">
        <v>78</v>
      </c>
      <c r="B28" s="585"/>
      <c r="C28" s="25"/>
      <c r="D28" s="113"/>
      <c r="E28" s="25" t="s">
        <v>74</v>
      </c>
      <c r="F28" s="113"/>
      <c r="G28" s="25" t="s">
        <v>74</v>
      </c>
      <c r="H28" s="25"/>
      <c r="I28" s="25"/>
      <c r="J28" s="25"/>
      <c r="K28" s="25"/>
      <c r="L28" s="25"/>
      <c r="M28" s="25"/>
      <c r="N28" s="619"/>
      <c r="O28" s="619"/>
      <c r="P28" s="619"/>
      <c r="Q28" s="619"/>
      <c r="R28" s="619"/>
      <c r="S28" s="620"/>
      <c r="T28" s="621"/>
      <c r="U28" s="619"/>
      <c r="V28" s="619"/>
      <c r="W28" s="619"/>
      <c r="X28" s="619"/>
      <c r="Y28" s="620"/>
      <c r="AA28" s="521"/>
      <c r="AB28" s="521"/>
    </row>
    <row r="29" spans="1:28" s="49" customFormat="1" x14ac:dyDescent="0.25">
      <c r="A29" s="42" t="s">
        <v>64</v>
      </c>
      <c r="B29" s="26">
        <v>18284155</v>
      </c>
      <c r="C29" s="513">
        <v>65.400000000000006</v>
      </c>
      <c r="D29" s="181">
        <v>18111219</v>
      </c>
      <c r="E29" s="513">
        <v>64.8</v>
      </c>
      <c r="F29" s="184">
        <v>400659</v>
      </c>
      <c r="G29" s="516">
        <v>88.6</v>
      </c>
      <c r="H29" s="26">
        <v>18097489</v>
      </c>
      <c r="I29" s="496">
        <v>63.1</v>
      </c>
      <c r="J29" s="27">
        <v>18336019</v>
      </c>
      <c r="K29" s="496">
        <v>63.9</v>
      </c>
      <c r="L29" s="27">
        <v>369628</v>
      </c>
      <c r="M29" s="36">
        <v>88.7</v>
      </c>
      <c r="N29" s="34">
        <v>18279061</v>
      </c>
      <c r="O29" s="28">
        <v>62.9</v>
      </c>
      <c r="P29" s="211">
        <v>18034860</v>
      </c>
      <c r="Q29" s="206">
        <v>62.6</v>
      </c>
      <c r="R29" s="211">
        <v>335856</v>
      </c>
      <c r="S29" s="209">
        <v>85.1</v>
      </c>
      <c r="T29" s="205">
        <v>18692944</v>
      </c>
      <c r="U29" s="236">
        <f>T29/T$31*100</f>
        <v>62.698300362150604</v>
      </c>
      <c r="V29" s="211">
        <v>18618498</v>
      </c>
      <c r="W29" s="236">
        <f>V29/V$31*100</f>
        <v>62.918634877193504</v>
      </c>
      <c r="X29" s="211">
        <v>636385</v>
      </c>
      <c r="Y29" s="213">
        <f>X29/X$31*100</f>
        <v>85.881336833084802</v>
      </c>
      <c r="AA29" s="521"/>
      <c r="AB29" s="521"/>
    </row>
    <row r="30" spans="1:28" s="49" customFormat="1" x14ac:dyDescent="0.25">
      <c r="A30" s="43" t="s">
        <v>65</v>
      </c>
      <c r="B30" s="29">
        <v>9682789</v>
      </c>
      <c r="C30" s="511">
        <v>34.6</v>
      </c>
      <c r="D30" s="182">
        <v>9821449</v>
      </c>
      <c r="E30" s="511">
        <v>35.1</v>
      </c>
      <c r="F30" s="183">
        <v>49650</v>
      </c>
      <c r="G30" s="514">
        <v>11</v>
      </c>
      <c r="H30" s="29">
        <v>10605281</v>
      </c>
      <c r="I30" s="495">
        <v>36.9</v>
      </c>
      <c r="J30" s="30">
        <v>10367242</v>
      </c>
      <c r="K30" s="495">
        <v>36.1</v>
      </c>
      <c r="L30" s="30">
        <v>47257</v>
      </c>
      <c r="M30" s="37">
        <v>11.3</v>
      </c>
      <c r="N30" s="35">
        <v>10786250</v>
      </c>
      <c r="O30" s="31">
        <v>37.1</v>
      </c>
      <c r="P30" s="220">
        <v>10758414</v>
      </c>
      <c r="Q30" s="215">
        <v>37.4</v>
      </c>
      <c r="R30" s="220">
        <v>58877</v>
      </c>
      <c r="S30" s="218">
        <v>14.9</v>
      </c>
      <c r="T30" s="214">
        <v>11121172</v>
      </c>
      <c r="U30" s="455">
        <f t="shared" ref="U30:W30" si="16">T30/T$31*100</f>
        <v>37.301699637849403</v>
      </c>
      <c r="V30" s="220">
        <v>10972891</v>
      </c>
      <c r="W30" s="455">
        <f t="shared" si="16"/>
        <v>37.081365122806503</v>
      </c>
      <c r="X30" s="220">
        <v>104620</v>
      </c>
      <c r="Y30" s="243">
        <f t="shared" ref="Y30" si="17">X30/X$31*100</f>
        <v>14.118663166915201</v>
      </c>
      <c r="AA30" s="521"/>
      <c r="AB30" s="521"/>
    </row>
    <row r="31" spans="1:28" s="2" customFormat="1" ht="15.75" thickBot="1" x14ac:dyDescent="0.3">
      <c r="A31" s="507" t="s">
        <v>33</v>
      </c>
      <c r="B31" s="508">
        <v>27966944</v>
      </c>
      <c r="C31" s="456">
        <v>100</v>
      </c>
      <c r="D31" s="509">
        <v>27959606</v>
      </c>
      <c r="E31" s="456">
        <v>100</v>
      </c>
      <c r="F31" s="510">
        <v>452152</v>
      </c>
      <c r="G31" s="517">
        <v>100</v>
      </c>
      <c r="H31" s="508">
        <v>28702770</v>
      </c>
      <c r="I31" s="456">
        <v>100</v>
      </c>
      <c r="J31" s="199">
        <v>28703261</v>
      </c>
      <c r="K31" s="456">
        <v>100</v>
      </c>
      <c r="L31" s="199">
        <v>416885</v>
      </c>
      <c r="M31" s="487">
        <v>100</v>
      </c>
      <c r="N31" s="196">
        <v>29065311</v>
      </c>
      <c r="O31" s="490">
        <v>100</v>
      </c>
      <c r="P31" s="230">
        <v>28793274</v>
      </c>
      <c r="Q31" s="242">
        <v>100</v>
      </c>
      <c r="R31" s="230">
        <v>394733</v>
      </c>
      <c r="S31" s="489">
        <v>100</v>
      </c>
      <c r="T31" s="546">
        <f>SUM(T29:T30)</f>
        <v>29814116</v>
      </c>
      <c r="U31" s="242">
        <f>SUM(U29:U30)</f>
        <v>100</v>
      </c>
      <c r="V31" s="230">
        <f>SUM(V29:V30)</f>
        <v>29591389</v>
      </c>
      <c r="W31" s="242">
        <f>SUM(W29:W30)</f>
        <v>100</v>
      </c>
      <c r="X31" s="230">
        <f>SUM(X29:X30)</f>
        <v>741005</v>
      </c>
      <c r="Y31" s="489">
        <f t="shared" ref="Y31" si="18">X31/X$31*100</f>
        <v>100</v>
      </c>
      <c r="AA31" s="504"/>
      <c r="AB31" s="505"/>
    </row>
    <row r="32" spans="1:28" s="49" customFormat="1" ht="15.75" thickTop="1" x14ac:dyDescent="0.25">
      <c r="A32" s="85" t="s">
        <v>656</v>
      </c>
      <c r="C32" s="41"/>
      <c r="D32" s="41"/>
      <c r="E32" s="41"/>
      <c r="F32" s="41"/>
      <c r="G32" s="41"/>
      <c r="H32" s="41"/>
      <c r="I32" s="41"/>
      <c r="AA32" s="423"/>
      <c r="AB32" s="421"/>
    </row>
    <row r="33" spans="1:28" s="49" customFormat="1" x14ac:dyDescent="0.25">
      <c r="A33" s="85" t="s">
        <v>176</v>
      </c>
      <c r="C33" s="41"/>
      <c r="D33" s="41"/>
      <c r="E33" s="41"/>
      <c r="F33" s="41"/>
      <c r="G33" s="41"/>
      <c r="H33" s="41"/>
      <c r="I33" s="41"/>
      <c r="AA33" s="521"/>
      <c r="AB33" s="521"/>
    </row>
    <row r="34" spans="1:28" s="49" customFormat="1" x14ac:dyDescent="0.25">
      <c r="A34" s="522" t="s">
        <v>175</v>
      </c>
    </row>
  </sheetData>
  <mergeCells count="38">
    <mergeCell ref="B5:C5"/>
    <mergeCell ref="B4:C4"/>
    <mergeCell ref="N5:O5"/>
    <mergeCell ref="P5:Q5"/>
    <mergeCell ref="R5:S5"/>
    <mergeCell ref="N7:S7"/>
    <mergeCell ref="N24:S24"/>
    <mergeCell ref="N28:S28"/>
    <mergeCell ref="A13:B13"/>
    <mergeCell ref="A24:B24"/>
    <mergeCell ref="A28:B28"/>
    <mergeCell ref="N13:S13"/>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T7:Y7"/>
    <mergeCell ref="T13:Y13"/>
    <mergeCell ref="T24:Y24"/>
    <mergeCell ref="T28:Y28"/>
    <mergeCell ref="T3:Y3"/>
    <mergeCell ref="T4:U4"/>
    <mergeCell ref="V4:Y4"/>
    <mergeCell ref="T5:U5"/>
    <mergeCell ref="V5:W5"/>
    <mergeCell ref="X5:Y5"/>
  </mergeCells>
  <hyperlinks>
    <hyperlink ref="A34" location="Inhalt!A1" display="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E9" sqref="E9"/>
    </sheetView>
  </sheetViews>
  <sheetFormatPr baseColWidth="10" defaultRowHeight="14.25" x14ac:dyDescent="0.2"/>
  <cols>
    <col min="1" max="1" width="18.28515625" style="22" customWidth="1"/>
    <col min="2" max="2" width="12.140625" style="22" bestFit="1" customWidth="1"/>
    <col min="3" max="3" width="11.28515625" style="22" customWidth="1"/>
    <col min="4" max="4" width="12.7109375" style="22" bestFit="1" customWidth="1"/>
    <col min="5" max="5" width="12.140625" style="22" customWidth="1"/>
    <col min="6" max="16384" width="11.42578125" style="22"/>
  </cols>
  <sheetData>
    <row r="1" spans="1:7" ht="26.25" x14ac:dyDescent="0.4">
      <c r="B1" s="81" t="s">
        <v>307</v>
      </c>
    </row>
    <row r="5" spans="1:7" ht="18.75" thickBot="1" x14ac:dyDescent="0.3">
      <c r="A5" s="88"/>
      <c r="B5" s="644" t="s">
        <v>4</v>
      </c>
      <c r="C5" s="645"/>
      <c r="D5" s="646" t="s">
        <v>5</v>
      </c>
      <c r="E5" s="647"/>
      <c r="F5" s="648" t="s">
        <v>231</v>
      </c>
      <c r="G5" s="649"/>
    </row>
    <row r="6" spans="1:7" ht="15.75" customHeight="1" thickBot="1" x14ac:dyDescent="0.3">
      <c r="A6" s="379" t="s">
        <v>224</v>
      </c>
      <c r="B6" s="650"/>
      <c r="C6" s="650"/>
      <c r="D6" s="650"/>
      <c r="E6" s="650"/>
      <c r="F6" s="650"/>
      <c r="G6" s="651"/>
    </row>
    <row r="7" spans="1:7" ht="15" thickBot="1" x14ac:dyDescent="0.25">
      <c r="A7" s="88"/>
      <c r="B7" s="380" t="s">
        <v>261</v>
      </c>
      <c r="C7" s="381">
        <v>2006</v>
      </c>
      <c r="D7" s="382" t="s">
        <v>241</v>
      </c>
      <c r="E7" s="383">
        <v>2026</v>
      </c>
      <c r="F7" s="382" t="s">
        <v>310</v>
      </c>
      <c r="G7" s="384">
        <v>3450</v>
      </c>
    </row>
    <row r="8" spans="1:7" ht="15.75" thickBot="1" x14ac:dyDescent="0.3">
      <c r="A8" s="379" t="s">
        <v>225</v>
      </c>
      <c r="B8" s="385"/>
      <c r="C8" s="386"/>
      <c r="D8" s="387"/>
      <c r="E8" s="387"/>
      <c r="F8" s="387"/>
      <c r="G8" s="388"/>
    </row>
    <row r="9" spans="1:7" ht="15" x14ac:dyDescent="0.25">
      <c r="A9" s="389">
        <v>2011</v>
      </c>
      <c r="B9" s="390" t="s">
        <v>263</v>
      </c>
      <c r="C9" s="391">
        <v>1188</v>
      </c>
      <c r="D9" s="392" t="s">
        <v>243</v>
      </c>
      <c r="E9" s="393">
        <v>860</v>
      </c>
      <c r="F9" s="392" t="s">
        <v>311</v>
      </c>
      <c r="G9" s="394">
        <v>641</v>
      </c>
    </row>
    <row r="10" spans="1:7" ht="15" x14ac:dyDescent="0.25">
      <c r="A10" s="395">
        <v>2012</v>
      </c>
      <c r="B10" s="193"/>
      <c r="C10" s="192"/>
      <c r="D10" s="396" t="s">
        <v>245</v>
      </c>
      <c r="E10" s="391">
        <v>1281</v>
      </c>
      <c r="F10" s="396" t="s">
        <v>312</v>
      </c>
      <c r="G10" s="397">
        <v>919</v>
      </c>
    </row>
    <row r="11" spans="1:7" ht="15.75" thickBot="1" x14ac:dyDescent="0.3">
      <c r="A11" s="398">
        <v>2013</v>
      </c>
      <c r="B11" s="399"/>
      <c r="C11" s="400"/>
      <c r="D11" s="401"/>
      <c r="E11" s="402"/>
      <c r="F11" s="401" t="s">
        <v>313</v>
      </c>
      <c r="G11" s="403">
        <v>1276</v>
      </c>
    </row>
    <row r="12" spans="1:7" ht="15" thickTop="1" x14ac:dyDescent="0.2"/>
    <row r="13" spans="1:7" ht="15" x14ac:dyDescent="0.25">
      <c r="A13" s="21" t="s">
        <v>175</v>
      </c>
    </row>
    <row r="19" spans="3:3" x14ac:dyDescent="0.2">
      <c r="C19" s="87"/>
    </row>
  </sheetData>
  <mergeCells count="4">
    <mergeCell ref="B5:C5"/>
    <mergeCell ref="D5:E5"/>
    <mergeCell ref="F5:G5"/>
    <mergeCell ref="B6:G6"/>
  </mergeCells>
  <hyperlinks>
    <hyperlink ref="A13" location="Inhalt!A1" display="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3"/>
  <sheetViews>
    <sheetView zoomScaleNormal="100" workbookViewId="0">
      <pane xSplit="1" ySplit="4" topLeftCell="B59" activePane="bottomRight" state="frozen"/>
      <selection pane="topRight" activeCell="B1" sqref="B1"/>
      <selection pane="bottomLeft" activeCell="A6" sqref="A6"/>
      <selection pane="bottomRight" activeCell="I63" sqref="I63"/>
    </sheetView>
  </sheetViews>
  <sheetFormatPr baseColWidth="10" defaultRowHeight="14.25" x14ac:dyDescent="0.2"/>
  <cols>
    <col min="1" max="1" width="41.28515625" style="22" customWidth="1"/>
    <col min="2" max="2" width="16.42578125" style="22" customWidth="1"/>
    <col min="3" max="4" width="16.5703125" style="22" customWidth="1"/>
    <col min="5" max="5" width="16.42578125" style="22" customWidth="1"/>
    <col min="6" max="16384" width="11.42578125" style="22"/>
  </cols>
  <sheetData>
    <row r="1" spans="1:5" ht="26.25" x14ac:dyDescent="0.4">
      <c r="A1" s="81" t="s">
        <v>84</v>
      </c>
    </row>
    <row r="4" spans="1:5" s="79" customFormat="1" ht="36.75" thickBot="1" x14ac:dyDescent="0.3">
      <c r="A4" s="143" t="s">
        <v>85</v>
      </c>
      <c r="B4" s="144" t="s">
        <v>3</v>
      </c>
      <c r="C4" s="144" t="s">
        <v>4</v>
      </c>
      <c r="D4" s="145" t="s">
        <v>5</v>
      </c>
      <c r="E4" s="145" t="s">
        <v>231</v>
      </c>
    </row>
    <row r="5" spans="1:5" ht="15.75" thickBot="1" x14ac:dyDescent="0.25">
      <c r="A5" s="146" t="s">
        <v>63</v>
      </c>
      <c r="B5" s="146"/>
      <c r="C5" s="146"/>
      <c r="D5" s="146"/>
      <c r="E5" s="147"/>
    </row>
    <row r="6" spans="1:5" ht="16.5" x14ac:dyDescent="0.2">
      <c r="A6" s="148" t="s">
        <v>86</v>
      </c>
      <c r="B6" s="139" t="s">
        <v>471</v>
      </c>
      <c r="C6" s="149" t="s">
        <v>88</v>
      </c>
      <c r="D6" s="150" t="s">
        <v>87</v>
      </c>
      <c r="E6" s="326" t="s">
        <v>387</v>
      </c>
    </row>
    <row r="7" spans="1:5" ht="14.25" customHeight="1" x14ac:dyDescent="0.2">
      <c r="A7" s="157" t="s">
        <v>89</v>
      </c>
      <c r="B7" s="151" t="s">
        <v>91</v>
      </c>
      <c r="C7" s="151" t="s">
        <v>90</v>
      </c>
      <c r="D7" s="152" t="s">
        <v>427</v>
      </c>
      <c r="E7" s="320" t="s">
        <v>428</v>
      </c>
    </row>
    <row r="8" spans="1:5" ht="28.5" x14ac:dyDescent="0.2">
      <c r="A8" s="154" t="s">
        <v>92</v>
      </c>
      <c r="B8" s="155" t="s">
        <v>95</v>
      </c>
      <c r="C8" s="155" t="s">
        <v>94</v>
      </c>
      <c r="D8" s="156" t="s">
        <v>93</v>
      </c>
      <c r="E8" s="322" t="s">
        <v>385</v>
      </c>
    </row>
    <row r="9" spans="1:5" ht="28.5" x14ac:dyDescent="0.2">
      <c r="A9" s="154" t="s">
        <v>96</v>
      </c>
      <c r="B9" s="155" t="s">
        <v>429</v>
      </c>
      <c r="C9" s="155" t="s">
        <v>523</v>
      </c>
      <c r="D9" s="359" t="s">
        <v>472</v>
      </c>
      <c r="E9" s="360" t="s">
        <v>473</v>
      </c>
    </row>
    <row r="10" spans="1:5" ht="28.5" x14ac:dyDescent="0.2">
      <c r="A10" s="154" t="s">
        <v>98</v>
      </c>
      <c r="B10" s="155" t="s">
        <v>99</v>
      </c>
      <c r="C10" s="155" t="s">
        <v>524</v>
      </c>
      <c r="D10" s="361" t="s">
        <v>425</v>
      </c>
      <c r="E10" s="362"/>
    </row>
    <row r="11" spans="1:5" ht="28.5" x14ac:dyDescent="0.2">
      <c r="A11" s="154" t="s">
        <v>388</v>
      </c>
      <c r="B11" s="269" t="s">
        <v>389</v>
      </c>
      <c r="C11" s="269"/>
      <c r="D11" s="363"/>
      <c r="E11" s="362" t="s">
        <v>390</v>
      </c>
    </row>
    <row r="12" spans="1:5" ht="28.5" x14ac:dyDescent="0.2">
      <c r="A12" s="154" t="s">
        <v>100</v>
      </c>
      <c r="B12" s="350" t="s">
        <v>426</v>
      </c>
      <c r="C12" s="155" t="s">
        <v>474</v>
      </c>
      <c r="D12" s="156" t="s">
        <v>101</v>
      </c>
      <c r="E12" s="322"/>
    </row>
    <row r="13" spans="1:5" ht="42.75" x14ac:dyDescent="0.2">
      <c r="A13" s="154" t="s">
        <v>102</v>
      </c>
      <c r="B13" s="155" t="s">
        <v>105</v>
      </c>
      <c r="C13" s="155" t="s">
        <v>104</v>
      </c>
      <c r="D13" s="156" t="s">
        <v>103</v>
      </c>
      <c r="E13" s="322"/>
    </row>
    <row r="14" spans="1:5" ht="28.5" x14ac:dyDescent="0.2">
      <c r="A14" s="154" t="s">
        <v>106</v>
      </c>
      <c r="B14" s="155" t="s">
        <v>109</v>
      </c>
      <c r="C14" s="155" t="s">
        <v>108</v>
      </c>
      <c r="D14" s="156" t="s">
        <v>107</v>
      </c>
      <c r="E14" s="322"/>
    </row>
    <row r="15" spans="1:5" x14ac:dyDescent="0.2">
      <c r="A15" s="154" t="s">
        <v>110</v>
      </c>
      <c r="B15" s="155"/>
      <c r="C15" s="155" t="s">
        <v>112</v>
      </c>
      <c r="D15" s="156" t="s">
        <v>111</v>
      </c>
      <c r="E15" s="322" t="s">
        <v>386</v>
      </c>
    </row>
    <row r="16" spans="1:5" ht="42.75" x14ac:dyDescent="0.2">
      <c r="A16" s="157" t="s">
        <v>113</v>
      </c>
      <c r="B16" s="151" t="s">
        <v>433</v>
      </c>
      <c r="C16" s="151" t="s">
        <v>475</v>
      </c>
      <c r="D16" s="152" t="s">
        <v>434</v>
      </c>
      <c r="E16" s="320" t="s">
        <v>432</v>
      </c>
    </row>
    <row r="17" spans="1:5" ht="16.5" x14ac:dyDescent="0.2">
      <c r="A17" s="154" t="s">
        <v>114</v>
      </c>
      <c r="B17" s="140" t="s">
        <v>467</v>
      </c>
      <c r="C17" s="155" t="s">
        <v>476</v>
      </c>
      <c r="D17" s="158" t="s">
        <v>430</v>
      </c>
      <c r="E17" s="255" t="s">
        <v>431</v>
      </c>
    </row>
    <row r="18" spans="1:5" ht="28.5" x14ac:dyDescent="0.2">
      <c r="A18" s="154" t="s">
        <v>115</v>
      </c>
      <c r="B18" s="347" t="s">
        <v>468</v>
      </c>
      <c r="C18" s="348" t="s">
        <v>477</v>
      </c>
      <c r="D18" s="349" t="s">
        <v>478</v>
      </c>
      <c r="E18" s="346" t="s">
        <v>479</v>
      </c>
    </row>
    <row r="19" spans="1:5" ht="42.75" x14ac:dyDescent="0.2">
      <c r="A19" s="154" t="s">
        <v>391</v>
      </c>
      <c r="B19" s="142"/>
      <c r="C19" s="269" t="s">
        <v>480</v>
      </c>
      <c r="D19" s="270"/>
      <c r="E19" s="346" t="s">
        <v>481</v>
      </c>
    </row>
    <row r="20" spans="1:5" ht="16.5" x14ac:dyDescent="0.2">
      <c r="A20" s="159" t="s">
        <v>116</v>
      </c>
      <c r="B20" s="155" t="s">
        <v>118</v>
      </c>
      <c r="C20" s="155" t="s">
        <v>117</v>
      </c>
      <c r="D20" s="158" t="s">
        <v>482</v>
      </c>
      <c r="E20" s="255" t="s">
        <v>392</v>
      </c>
    </row>
    <row r="21" spans="1:5" ht="16.5" x14ac:dyDescent="0.2">
      <c r="A21" s="154" t="s">
        <v>119</v>
      </c>
      <c r="B21" s="142" t="s">
        <v>469</v>
      </c>
      <c r="C21" s="155" t="s">
        <v>483</v>
      </c>
      <c r="D21" s="158" t="s">
        <v>484</v>
      </c>
      <c r="E21" s="255" t="s">
        <v>393</v>
      </c>
    </row>
    <row r="22" spans="1:5" ht="16.5" x14ac:dyDescent="0.2">
      <c r="A22" s="154" t="s">
        <v>120</v>
      </c>
      <c r="B22" s="155" t="s">
        <v>435</v>
      </c>
      <c r="C22" s="155"/>
      <c r="D22" s="156" t="s">
        <v>485</v>
      </c>
      <c r="E22" s="322" t="s">
        <v>486</v>
      </c>
    </row>
    <row r="23" spans="1:5" ht="28.5" x14ac:dyDescent="0.2">
      <c r="A23" s="154" t="s">
        <v>121</v>
      </c>
      <c r="B23" s="155" t="s">
        <v>123</v>
      </c>
      <c r="C23" s="350" t="s">
        <v>487</v>
      </c>
      <c r="D23" s="156" t="s">
        <v>122</v>
      </c>
      <c r="E23" s="322"/>
    </row>
    <row r="24" spans="1:5" ht="29.25" thickBot="1" x14ac:dyDescent="0.25">
      <c r="A24" s="160" t="s">
        <v>525</v>
      </c>
      <c r="B24" s="151" t="s">
        <v>436</v>
      </c>
      <c r="C24" s="151" t="s">
        <v>526</v>
      </c>
      <c r="D24" s="152" t="s">
        <v>437</v>
      </c>
      <c r="E24" s="324" t="s">
        <v>527</v>
      </c>
    </row>
    <row r="25" spans="1:5" ht="15.75" thickBot="1" x14ac:dyDescent="0.25">
      <c r="A25" s="146" t="s">
        <v>124</v>
      </c>
      <c r="B25" s="146"/>
      <c r="C25" s="146"/>
      <c r="D25" s="146"/>
      <c r="E25" s="147"/>
    </row>
    <row r="26" spans="1:5" ht="28.5" x14ac:dyDescent="0.2">
      <c r="A26" s="161" t="s">
        <v>528</v>
      </c>
      <c r="B26" s="162" t="s">
        <v>441</v>
      </c>
      <c r="C26" s="162" t="s">
        <v>488</v>
      </c>
      <c r="D26" s="163" t="s">
        <v>529</v>
      </c>
      <c r="E26" s="326" t="s">
        <v>440</v>
      </c>
    </row>
    <row r="27" spans="1:5" ht="28.5" x14ac:dyDescent="0.2">
      <c r="A27" s="154" t="s">
        <v>125</v>
      </c>
      <c r="B27" s="155" t="s">
        <v>126</v>
      </c>
      <c r="C27" s="155" t="s">
        <v>489</v>
      </c>
      <c r="D27" s="156" t="s">
        <v>438</v>
      </c>
      <c r="E27" s="322" t="s">
        <v>439</v>
      </c>
    </row>
    <row r="28" spans="1:5" ht="28.5" x14ac:dyDescent="0.2">
      <c r="A28" s="154" t="s">
        <v>127</v>
      </c>
      <c r="B28" s="155" t="s">
        <v>442</v>
      </c>
      <c r="C28" s="155" t="s">
        <v>443</v>
      </c>
      <c r="D28" s="156" t="s">
        <v>128</v>
      </c>
      <c r="E28" s="322" t="s">
        <v>394</v>
      </c>
    </row>
    <row r="29" spans="1:5" ht="42.75" x14ac:dyDescent="0.2">
      <c r="A29" s="154" t="s">
        <v>464</v>
      </c>
      <c r="B29" s="351" t="s">
        <v>530</v>
      </c>
      <c r="C29" s="155" t="s">
        <v>490</v>
      </c>
      <c r="D29" s="156" t="s">
        <v>465</v>
      </c>
      <c r="E29" s="322" t="s">
        <v>466</v>
      </c>
    </row>
    <row r="30" spans="1:5" ht="28.5" x14ac:dyDescent="0.2">
      <c r="A30" s="154" t="s">
        <v>129</v>
      </c>
      <c r="B30" s="322" t="s">
        <v>396</v>
      </c>
      <c r="C30" s="352" t="s">
        <v>518</v>
      </c>
      <c r="D30" s="323" t="s">
        <v>491</v>
      </c>
      <c r="E30" s="322" t="s">
        <v>395</v>
      </c>
    </row>
    <row r="31" spans="1:5" ht="43.5" thickBot="1" x14ac:dyDescent="0.25">
      <c r="A31" s="321" t="s">
        <v>402</v>
      </c>
      <c r="B31" s="324"/>
      <c r="C31" s="325"/>
      <c r="D31" s="324" t="s">
        <v>400</v>
      </c>
      <c r="E31" s="324" t="s">
        <v>401</v>
      </c>
    </row>
    <row r="32" spans="1:5" ht="15.75" thickBot="1" x14ac:dyDescent="0.25">
      <c r="A32" s="146" t="s">
        <v>130</v>
      </c>
      <c r="B32" s="146"/>
      <c r="C32" s="146"/>
      <c r="D32" s="146"/>
      <c r="E32" s="147"/>
    </row>
    <row r="33" spans="1:5" ht="14.25" customHeight="1" x14ac:dyDescent="0.2">
      <c r="A33" s="353" t="s">
        <v>131</v>
      </c>
      <c r="B33" s="153" t="s">
        <v>133</v>
      </c>
      <c r="C33" s="153" t="s">
        <v>132</v>
      </c>
      <c r="D33" s="164" t="s">
        <v>444</v>
      </c>
      <c r="E33" s="327" t="s">
        <v>445</v>
      </c>
    </row>
    <row r="34" spans="1:5" x14ac:dyDescent="0.2">
      <c r="A34" s="154" t="s">
        <v>134</v>
      </c>
      <c r="B34" s="155" t="s">
        <v>136</v>
      </c>
      <c r="C34" s="155" t="s">
        <v>404</v>
      </c>
      <c r="D34" s="156" t="s">
        <v>135</v>
      </c>
      <c r="E34" s="322" t="s">
        <v>403</v>
      </c>
    </row>
    <row r="35" spans="1:5" ht="42.75" x14ac:dyDescent="0.2">
      <c r="A35" s="154" t="s">
        <v>456</v>
      </c>
      <c r="B35" s="155" t="s">
        <v>494</v>
      </c>
      <c r="C35" s="155"/>
      <c r="D35" s="156" t="s">
        <v>492</v>
      </c>
      <c r="E35" s="322" t="s">
        <v>458</v>
      </c>
    </row>
    <row r="36" spans="1:5" ht="42.75" x14ac:dyDescent="0.2">
      <c r="A36" s="157" t="s">
        <v>459</v>
      </c>
      <c r="B36" s="151" t="s">
        <v>495</v>
      </c>
      <c r="C36" s="22" t="s">
        <v>493</v>
      </c>
      <c r="D36" s="152" t="s">
        <v>457</v>
      </c>
      <c r="E36" s="320" t="s">
        <v>461</v>
      </c>
    </row>
    <row r="37" spans="1:5" ht="43.5" thickBot="1" x14ac:dyDescent="0.25">
      <c r="A37" s="157" t="s">
        <v>460</v>
      </c>
      <c r="B37" s="151" t="s">
        <v>496</v>
      </c>
      <c r="C37" s="22" t="s">
        <v>497</v>
      </c>
      <c r="D37" s="272" t="s">
        <v>462</v>
      </c>
      <c r="E37" s="320" t="s">
        <v>463</v>
      </c>
    </row>
    <row r="38" spans="1:5" ht="15.75" thickBot="1" x14ac:dyDescent="0.25">
      <c r="A38" s="146" t="s">
        <v>137</v>
      </c>
      <c r="B38" s="146"/>
      <c r="C38" s="146"/>
      <c r="D38" s="146"/>
      <c r="E38" s="147"/>
    </row>
    <row r="39" spans="1:5" ht="14.25" customHeight="1" x14ac:dyDescent="0.2">
      <c r="A39" s="336" t="s">
        <v>454</v>
      </c>
      <c r="B39" s="337" t="s">
        <v>448</v>
      </c>
      <c r="C39" s="337" t="s">
        <v>449</v>
      </c>
      <c r="D39" s="338" t="s">
        <v>453</v>
      </c>
      <c r="E39" s="339" t="s">
        <v>451</v>
      </c>
    </row>
    <row r="40" spans="1:5" ht="14.25" customHeight="1" x14ac:dyDescent="0.2">
      <c r="A40" s="334" t="s">
        <v>406</v>
      </c>
      <c r="B40" s="330" t="s">
        <v>498</v>
      </c>
      <c r="C40" s="330" t="s">
        <v>450</v>
      </c>
      <c r="D40" s="335" t="s">
        <v>499</v>
      </c>
      <c r="E40" s="328" t="s">
        <v>452</v>
      </c>
    </row>
    <row r="41" spans="1:5" ht="28.5" x14ac:dyDescent="0.2">
      <c r="A41" s="154" t="s">
        <v>138</v>
      </c>
      <c r="B41" s="155"/>
      <c r="C41" s="155" t="s">
        <v>140</v>
      </c>
      <c r="D41" s="156" t="s">
        <v>139</v>
      </c>
      <c r="E41" s="322" t="s">
        <v>405</v>
      </c>
    </row>
    <row r="42" spans="1:5" ht="16.5" x14ac:dyDescent="0.2">
      <c r="A42" s="329" t="s">
        <v>141</v>
      </c>
      <c r="B42" s="269" t="s">
        <v>500</v>
      </c>
      <c r="C42" s="369" t="s">
        <v>501</v>
      </c>
      <c r="D42" s="270" t="s">
        <v>502</v>
      </c>
      <c r="E42" s="255" t="s">
        <v>455</v>
      </c>
    </row>
    <row r="43" spans="1:5" ht="17.25" thickBot="1" x14ac:dyDescent="0.25">
      <c r="A43" s="341" t="s">
        <v>423</v>
      </c>
      <c r="B43" s="269"/>
      <c r="C43" s="254" t="s">
        <v>424</v>
      </c>
      <c r="D43" s="254"/>
      <c r="E43" s="255" t="s">
        <v>503</v>
      </c>
    </row>
    <row r="44" spans="1:5" s="87" customFormat="1" ht="29.25" thickBot="1" x14ac:dyDescent="0.25">
      <c r="A44" s="358" t="s">
        <v>522</v>
      </c>
      <c r="B44" s="324"/>
      <c r="C44" s="324"/>
      <c r="D44" s="324" t="s">
        <v>521</v>
      </c>
      <c r="E44" s="324" t="s">
        <v>520</v>
      </c>
    </row>
    <row r="45" spans="1:5" s="87" customFormat="1" ht="15.75" thickBot="1" x14ac:dyDescent="0.25">
      <c r="A45" s="146" t="s">
        <v>555</v>
      </c>
      <c r="B45" s="364"/>
      <c r="C45" s="146"/>
      <c r="D45" s="146"/>
      <c r="E45" s="147"/>
    </row>
    <row r="46" spans="1:5" s="87" customFormat="1" ht="29.25" thickBot="1" x14ac:dyDescent="0.25">
      <c r="A46" s="148" t="s">
        <v>558</v>
      </c>
      <c r="B46" s="365"/>
      <c r="C46" s="366"/>
      <c r="D46" s="367" t="s">
        <v>559</v>
      </c>
      <c r="E46" s="368" t="s">
        <v>560</v>
      </c>
    </row>
    <row r="47" spans="1:5" s="87" customFormat="1" ht="15" thickBot="1" x14ac:dyDescent="0.25">
      <c r="A47" s="148" t="s">
        <v>556</v>
      </c>
      <c r="B47" s="269"/>
      <c r="C47" s="369"/>
      <c r="D47" s="331" t="s">
        <v>561</v>
      </c>
      <c r="E47" s="322" t="s">
        <v>562</v>
      </c>
    </row>
    <row r="48" spans="1:5" s="87" customFormat="1" ht="29.25" thickBot="1" x14ac:dyDescent="0.25">
      <c r="A48" s="148" t="s">
        <v>557</v>
      </c>
      <c r="B48" s="370"/>
      <c r="C48" s="371"/>
      <c r="D48" s="372" t="s">
        <v>563</v>
      </c>
      <c r="E48" s="324" t="s">
        <v>564</v>
      </c>
    </row>
    <row r="49" spans="1:5" ht="15.75" thickBot="1" x14ac:dyDescent="0.25">
      <c r="A49" s="146" t="s">
        <v>142</v>
      </c>
      <c r="B49" s="364"/>
      <c r="C49" s="146"/>
      <c r="D49" s="146"/>
      <c r="E49" s="147"/>
    </row>
    <row r="50" spans="1:5" ht="29.25" thickBot="1" x14ac:dyDescent="0.25">
      <c r="A50" s="148" t="s">
        <v>532</v>
      </c>
      <c r="B50" s="373"/>
      <c r="C50" s="365" t="s">
        <v>533</v>
      </c>
      <c r="D50" s="365" t="s">
        <v>535</v>
      </c>
      <c r="E50" s="365" t="s">
        <v>534</v>
      </c>
    </row>
    <row r="51" spans="1:5" ht="16.5" x14ac:dyDescent="0.2">
      <c r="A51" s="148" t="s">
        <v>47</v>
      </c>
      <c r="B51" s="269" t="s">
        <v>144</v>
      </c>
      <c r="C51" s="369" t="s">
        <v>504</v>
      </c>
      <c r="D51" s="331" t="s">
        <v>143</v>
      </c>
      <c r="E51" s="322" t="s">
        <v>407</v>
      </c>
    </row>
    <row r="52" spans="1:5" ht="16.5" x14ac:dyDescent="0.2">
      <c r="A52" s="154" t="s">
        <v>145</v>
      </c>
      <c r="B52" s="269" t="s">
        <v>147</v>
      </c>
      <c r="C52" s="269" t="s">
        <v>552</v>
      </c>
      <c r="D52" s="331" t="s">
        <v>146</v>
      </c>
      <c r="E52" s="322" t="s">
        <v>408</v>
      </c>
    </row>
    <row r="53" spans="1:5" ht="16.5" x14ac:dyDescent="0.2">
      <c r="A53" s="653" t="s">
        <v>148</v>
      </c>
      <c r="B53" s="332"/>
      <c r="C53" s="165" t="s">
        <v>505</v>
      </c>
      <c r="D53" s="165"/>
      <c r="E53" s="340"/>
    </row>
    <row r="54" spans="1:5" ht="16.5" x14ac:dyDescent="0.2">
      <c r="A54" s="654"/>
      <c r="B54" s="153" t="s">
        <v>446</v>
      </c>
      <c r="C54" s="162" t="s">
        <v>541</v>
      </c>
      <c r="D54" s="164" t="s">
        <v>149</v>
      </c>
      <c r="E54" s="330" t="s">
        <v>409</v>
      </c>
    </row>
    <row r="55" spans="1:5" ht="16.5" x14ac:dyDescent="0.2">
      <c r="A55" s="653" t="s">
        <v>150</v>
      </c>
      <c r="B55" s="151" t="s">
        <v>411</v>
      </c>
      <c r="C55" s="142" t="s">
        <v>505</v>
      </c>
      <c r="D55" s="152" t="s">
        <v>412</v>
      </c>
      <c r="E55" s="320" t="s">
        <v>410</v>
      </c>
    </row>
    <row r="56" spans="1:5" ht="16.5" x14ac:dyDescent="0.2">
      <c r="A56" s="654"/>
      <c r="B56" s="162"/>
      <c r="C56" s="162" t="s">
        <v>542</v>
      </c>
      <c r="D56" s="163"/>
      <c r="E56" s="328"/>
    </row>
    <row r="57" spans="1:5" ht="16.5" x14ac:dyDescent="0.2">
      <c r="A57" s="653" t="s">
        <v>151</v>
      </c>
      <c r="B57" s="151" t="s">
        <v>153</v>
      </c>
      <c r="C57" s="22" t="s">
        <v>505</v>
      </c>
      <c r="D57" s="152" t="s">
        <v>152</v>
      </c>
      <c r="E57" s="320" t="s">
        <v>413</v>
      </c>
    </row>
    <row r="58" spans="1:5" ht="16.5" x14ac:dyDescent="0.2">
      <c r="A58" s="654"/>
      <c r="B58" s="162"/>
      <c r="C58" s="22" t="s">
        <v>543</v>
      </c>
      <c r="D58" s="163"/>
      <c r="E58" s="328"/>
    </row>
    <row r="59" spans="1:5" ht="16.5" x14ac:dyDescent="0.2">
      <c r="A59" s="653" t="s">
        <v>154</v>
      </c>
      <c r="B59" s="151" t="s">
        <v>156</v>
      </c>
      <c r="C59" s="165" t="s">
        <v>505</v>
      </c>
      <c r="D59" s="152" t="s">
        <v>155</v>
      </c>
      <c r="E59" s="320" t="s">
        <v>414</v>
      </c>
    </row>
    <row r="60" spans="1:5" ht="16.5" x14ac:dyDescent="0.2">
      <c r="A60" s="654"/>
      <c r="B60" s="162"/>
      <c r="C60" s="162" t="s">
        <v>544</v>
      </c>
      <c r="D60" s="163"/>
      <c r="E60" s="328"/>
    </row>
    <row r="61" spans="1:5" ht="16.5" x14ac:dyDescent="0.2">
      <c r="A61" s="271" t="s">
        <v>416</v>
      </c>
      <c r="B61" s="269" t="s">
        <v>417</v>
      </c>
      <c r="C61" s="154" t="s">
        <v>545</v>
      </c>
      <c r="D61" s="331"/>
      <c r="E61" s="322"/>
    </row>
    <row r="62" spans="1:5" ht="16.5" x14ac:dyDescent="0.2">
      <c r="A62" s="653" t="s">
        <v>157</v>
      </c>
      <c r="B62" s="332"/>
      <c r="C62" s="165" t="s">
        <v>506</v>
      </c>
      <c r="D62" s="165"/>
      <c r="E62" s="165"/>
    </row>
    <row r="63" spans="1:5" ht="16.5" x14ac:dyDescent="0.2">
      <c r="A63" s="654"/>
      <c r="B63" s="142" t="s">
        <v>507</v>
      </c>
      <c r="C63" s="162" t="s">
        <v>546</v>
      </c>
      <c r="D63" s="164" t="s">
        <v>158</v>
      </c>
      <c r="E63" s="330" t="s">
        <v>415</v>
      </c>
    </row>
    <row r="64" spans="1:5" x14ac:dyDescent="0.2">
      <c r="A64" s="154" t="s">
        <v>418</v>
      </c>
      <c r="B64" s="155" t="s">
        <v>97</v>
      </c>
      <c r="C64" s="155" t="s">
        <v>160</v>
      </c>
      <c r="D64" s="156" t="s">
        <v>159</v>
      </c>
      <c r="E64" s="322" t="s">
        <v>419</v>
      </c>
    </row>
    <row r="65" spans="1:5" ht="16.5" x14ac:dyDescent="0.2">
      <c r="A65" s="154" t="s">
        <v>161</v>
      </c>
      <c r="B65" s="155" t="s">
        <v>162</v>
      </c>
      <c r="C65" s="155" t="s">
        <v>547</v>
      </c>
      <c r="D65" s="156" t="s">
        <v>536</v>
      </c>
      <c r="E65" s="322" t="s">
        <v>554</v>
      </c>
    </row>
    <row r="66" spans="1:5" ht="16.5" x14ac:dyDescent="0.2">
      <c r="A66" s="154" t="s">
        <v>163</v>
      </c>
      <c r="B66" s="155" t="s">
        <v>164</v>
      </c>
      <c r="C66" s="155" t="s">
        <v>548</v>
      </c>
      <c r="D66" s="156" t="s">
        <v>537</v>
      </c>
      <c r="E66" s="322" t="s">
        <v>422</v>
      </c>
    </row>
    <row r="67" spans="1:5" ht="16.5" x14ac:dyDescent="0.2">
      <c r="A67" s="154" t="s">
        <v>165</v>
      </c>
      <c r="B67" s="155" t="s">
        <v>166</v>
      </c>
      <c r="C67" s="155" t="s">
        <v>549</v>
      </c>
      <c r="D67" s="156" t="s">
        <v>538</v>
      </c>
      <c r="E67" s="322" t="s">
        <v>553</v>
      </c>
    </row>
    <row r="68" spans="1:5" ht="16.5" x14ac:dyDescent="0.2">
      <c r="A68" s="154" t="s">
        <v>167</v>
      </c>
      <c r="B68" s="155" t="s">
        <v>447</v>
      </c>
      <c r="C68" s="155" t="s">
        <v>550</v>
      </c>
      <c r="D68" s="156" t="s">
        <v>539</v>
      </c>
      <c r="E68" s="322" t="s">
        <v>420</v>
      </c>
    </row>
    <row r="69" spans="1:5" ht="17.25" thickBot="1" x14ac:dyDescent="0.25">
      <c r="A69" s="166" t="s">
        <v>168</v>
      </c>
      <c r="B69" s="167" t="s">
        <v>169</v>
      </c>
      <c r="C69" s="167" t="s">
        <v>551</v>
      </c>
      <c r="D69" s="168" t="s">
        <v>540</v>
      </c>
      <c r="E69" s="574" t="s">
        <v>674</v>
      </c>
    </row>
    <row r="70" spans="1:5" ht="15.75" thickBot="1" x14ac:dyDescent="0.25">
      <c r="A70" s="146" t="s">
        <v>170</v>
      </c>
      <c r="B70" s="146"/>
      <c r="C70" s="146"/>
      <c r="D70" s="146"/>
      <c r="E70" s="147"/>
    </row>
    <row r="71" spans="1:5" ht="15" thickBot="1" x14ac:dyDescent="0.25">
      <c r="A71" s="169" t="s">
        <v>170</v>
      </c>
      <c r="B71" s="170" t="s">
        <v>173</v>
      </c>
      <c r="C71" s="170" t="s">
        <v>172</v>
      </c>
      <c r="D71" s="171" t="s">
        <v>171</v>
      </c>
      <c r="E71" s="333" t="s">
        <v>421</v>
      </c>
    </row>
    <row r="73" spans="1:5" ht="15" x14ac:dyDescent="0.25">
      <c r="A73" s="83" t="s">
        <v>175</v>
      </c>
    </row>
    <row r="74" spans="1:5" ht="24" customHeight="1" x14ac:dyDescent="0.2">
      <c r="A74" s="345" t="s">
        <v>508</v>
      </c>
      <c r="B74" s="343"/>
      <c r="C74" s="343"/>
      <c r="D74" s="343"/>
    </row>
    <row r="75" spans="1:5" ht="25.5" x14ac:dyDescent="0.2">
      <c r="A75" s="345" t="s">
        <v>509</v>
      </c>
      <c r="B75" s="343"/>
      <c r="C75" s="343"/>
      <c r="D75" s="343"/>
      <c r="E75" s="344"/>
    </row>
    <row r="76" spans="1:5" ht="24" customHeight="1" x14ac:dyDescent="0.2">
      <c r="A76" s="345" t="s">
        <v>510</v>
      </c>
      <c r="B76" s="342"/>
      <c r="C76" s="342"/>
      <c r="D76" s="342"/>
    </row>
    <row r="77" spans="1:5" ht="36" customHeight="1" x14ac:dyDescent="0.2">
      <c r="A77" s="345" t="s">
        <v>511</v>
      </c>
      <c r="B77" s="342"/>
      <c r="C77" s="342"/>
      <c r="D77" s="342"/>
      <c r="E77" s="342"/>
    </row>
    <row r="78" spans="1:5" ht="24" customHeight="1" x14ac:dyDescent="0.2">
      <c r="A78" s="345" t="s">
        <v>512</v>
      </c>
      <c r="B78" s="342"/>
      <c r="C78" s="342"/>
      <c r="D78" s="342"/>
    </row>
    <row r="79" spans="1:5" x14ac:dyDescent="0.2">
      <c r="A79" s="345" t="s">
        <v>513</v>
      </c>
      <c r="B79" s="342"/>
      <c r="C79" s="342"/>
      <c r="D79" s="342"/>
    </row>
    <row r="80" spans="1:5" ht="24" customHeight="1" x14ac:dyDescent="0.2">
      <c r="A80" s="345" t="s">
        <v>514</v>
      </c>
      <c r="B80" s="342"/>
      <c r="C80" s="342"/>
      <c r="D80" s="342"/>
    </row>
    <row r="81" spans="1:5" ht="61.5" x14ac:dyDescent="0.2">
      <c r="A81" s="354" t="s">
        <v>515</v>
      </c>
      <c r="B81" s="342"/>
      <c r="C81" s="342"/>
      <c r="D81" s="342"/>
    </row>
    <row r="82" spans="1:5" ht="49.5" x14ac:dyDescent="0.2">
      <c r="A82" s="345" t="s">
        <v>516</v>
      </c>
      <c r="B82" s="342"/>
      <c r="C82" s="342"/>
      <c r="D82" s="342"/>
    </row>
    <row r="83" spans="1:5" ht="24" customHeight="1" x14ac:dyDescent="0.2">
      <c r="A83" s="345" t="s">
        <v>517</v>
      </c>
      <c r="B83" s="342"/>
      <c r="C83" s="342"/>
      <c r="D83" s="342"/>
    </row>
    <row r="84" spans="1:5" x14ac:dyDescent="0.2">
      <c r="A84" s="345"/>
      <c r="B84" s="342"/>
      <c r="C84" s="342"/>
      <c r="D84" s="342"/>
      <c r="E84" s="342"/>
    </row>
    <row r="85" spans="1:5" ht="24" customHeight="1" x14ac:dyDescent="0.2">
      <c r="B85" s="342"/>
      <c r="C85" s="342"/>
      <c r="D85" s="342"/>
    </row>
    <row r="86" spans="1:5" ht="36" customHeight="1" x14ac:dyDescent="0.2">
      <c r="B86" s="342"/>
      <c r="C86" s="342"/>
      <c r="D86" s="342"/>
    </row>
    <row r="87" spans="1:5" s="138" customFormat="1" x14ac:dyDescent="0.2">
      <c r="A87" s="652"/>
      <c r="B87" s="652"/>
      <c r="C87" s="652"/>
      <c r="D87" s="652"/>
    </row>
    <row r="88" spans="1:5" s="138" customFormat="1" x14ac:dyDescent="0.2">
      <c r="A88" s="652"/>
      <c r="B88" s="652"/>
      <c r="C88" s="652"/>
      <c r="D88" s="652"/>
    </row>
    <row r="89" spans="1:5" s="138" customFormat="1" x14ac:dyDescent="0.2">
      <c r="A89" s="652"/>
      <c r="B89" s="652"/>
      <c r="C89" s="652"/>
      <c r="D89" s="652"/>
    </row>
    <row r="90" spans="1:5" s="138" customFormat="1" x14ac:dyDescent="0.2">
      <c r="A90" s="652"/>
      <c r="B90" s="652"/>
      <c r="C90" s="652"/>
      <c r="D90" s="652"/>
    </row>
    <row r="91" spans="1:5" s="138" customFormat="1" x14ac:dyDescent="0.2">
      <c r="A91" s="652"/>
      <c r="B91" s="652"/>
      <c r="C91" s="652"/>
      <c r="D91" s="652"/>
    </row>
    <row r="92" spans="1:5" s="138" customFormat="1" x14ac:dyDescent="0.2">
      <c r="A92" s="652"/>
      <c r="B92" s="652"/>
      <c r="C92" s="652"/>
      <c r="D92" s="652"/>
    </row>
    <row r="93" spans="1:5" s="138" customFormat="1" x14ac:dyDescent="0.2">
      <c r="A93" s="652"/>
      <c r="B93" s="652"/>
      <c r="C93" s="652"/>
      <c r="D93" s="652"/>
    </row>
    <row r="94" spans="1:5" s="138" customFormat="1" x14ac:dyDescent="0.2">
      <c r="A94" s="652"/>
      <c r="B94" s="652"/>
      <c r="C94" s="652"/>
      <c r="D94" s="652"/>
    </row>
    <row r="95" spans="1:5" s="138" customFormat="1" x14ac:dyDescent="0.2">
      <c r="A95" s="652"/>
      <c r="B95" s="652"/>
      <c r="C95" s="652"/>
      <c r="D95" s="652"/>
    </row>
    <row r="96" spans="1:5" s="138" customFormat="1" x14ac:dyDescent="0.2">
      <c r="A96" s="652"/>
      <c r="B96" s="652"/>
      <c r="C96" s="652"/>
      <c r="D96" s="652"/>
    </row>
    <row r="97" spans="1:4" s="138" customFormat="1" x14ac:dyDescent="0.2">
      <c r="A97" s="652"/>
      <c r="B97" s="652"/>
      <c r="C97" s="652"/>
      <c r="D97" s="652"/>
    </row>
    <row r="98" spans="1:4" s="138" customFormat="1" x14ac:dyDescent="0.2">
      <c r="A98" s="652"/>
      <c r="B98" s="652"/>
      <c r="C98" s="652"/>
      <c r="D98" s="652"/>
    </row>
    <row r="99" spans="1:4" s="138" customFormat="1" x14ac:dyDescent="0.2">
      <c r="A99" s="652"/>
      <c r="B99" s="652"/>
      <c r="C99" s="652"/>
      <c r="D99" s="652"/>
    </row>
    <row r="100" spans="1:4" s="138" customFormat="1" x14ac:dyDescent="0.2"/>
    <row r="101" spans="1:4" s="138" customFormat="1" x14ac:dyDescent="0.2"/>
    <row r="102" spans="1:4" s="138" customFormat="1" x14ac:dyDescent="0.2"/>
    <row r="103" spans="1:4" s="138" customFormat="1" x14ac:dyDescent="0.2"/>
    <row r="104" spans="1:4" s="138" customFormat="1" x14ac:dyDescent="0.2"/>
    <row r="105" spans="1:4" s="138" customFormat="1" x14ac:dyDescent="0.2"/>
    <row r="106" spans="1:4" s="138" customFormat="1" x14ac:dyDescent="0.2"/>
    <row r="107" spans="1:4" s="138" customFormat="1" x14ac:dyDescent="0.2"/>
    <row r="108" spans="1:4" s="138" customFormat="1" x14ac:dyDescent="0.2"/>
    <row r="109" spans="1:4" s="138" customFormat="1" x14ac:dyDescent="0.2"/>
    <row r="110" spans="1:4" s="138" customFormat="1" x14ac:dyDescent="0.2"/>
    <row r="111" spans="1:4" s="138" customFormat="1" x14ac:dyDescent="0.2"/>
    <row r="112" spans="1:4" s="138" customFormat="1" x14ac:dyDescent="0.2"/>
    <row r="113" s="138" customFormat="1" x14ac:dyDescent="0.2"/>
    <row r="114" s="138" customFormat="1" x14ac:dyDescent="0.2"/>
    <row r="115" s="138" customFormat="1" x14ac:dyDescent="0.2"/>
    <row r="116" s="138" customFormat="1" x14ac:dyDescent="0.2"/>
    <row r="117" s="138" customFormat="1" x14ac:dyDescent="0.2"/>
    <row r="118" s="138" customFormat="1" x14ac:dyDescent="0.2"/>
    <row r="119" s="138" customFormat="1" x14ac:dyDescent="0.2"/>
    <row r="120" s="138" customFormat="1" x14ac:dyDescent="0.2"/>
    <row r="121" s="138" customFormat="1" x14ac:dyDescent="0.2"/>
    <row r="122" s="138" customFormat="1" x14ac:dyDescent="0.2"/>
    <row r="123" s="138" customFormat="1" x14ac:dyDescent="0.2"/>
    <row r="124" s="138" customFormat="1" x14ac:dyDescent="0.2"/>
    <row r="125" s="138" customFormat="1" x14ac:dyDescent="0.2"/>
    <row r="126" s="138" customFormat="1" x14ac:dyDescent="0.2"/>
    <row r="127" s="138" customFormat="1" x14ac:dyDescent="0.2"/>
    <row r="128" s="138" customFormat="1" x14ac:dyDescent="0.2"/>
    <row r="129" s="138" customFormat="1" x14ac:dyDescent="0.2"/>
    <row r="130" s="138" customFormat="1" x14ac:dyDescent="0.2"/>
    <row r="131" s="138" customFormat="1" x14ac:dyDescent="0.2"/>
    <row r="132" s="138" customFormat="1" x14ac:dyDescent="0.2"/>
    <row r="133" s="138" customFormat="1" x14ac:dyDescent="0.2"/>
    <row r="134" s="138" customFormat="1" x14ac:dyDescent="0.2"/>
    <row r="135" s="138" customFormat="1" x14ac:dyDescent="0.2"/>
    <row r="136" s="138" customFormat="1" x14ac:dyDescent="0.2"/>
    <row r="137" s="138" customFormat="1" x14ac:dyDescent="0.2"/>
    <row r="138" s="138" customFormat="1" x14ac:dyDescent="0.2"/>
    <row r="139" s="138" customFormat="1" x14ac:dyDescent="0.2"/>
    <row r="140" s="138" customFormat="1" x14ac:dyDescent="0.2"/>
    <row r="141" s="138" customFormat="1" x14ac:dyDescent="0.2"/>
    <row r="142" s="138" customFormat="1" x14ac:dyDescent="0.2"/>
    <row r="143" s="138" customFormat="1" x14ac:dyDescent="0.2"/>
    <row r="144" s="138" customFormat="1" x14ac:dyDescent="0.2"/>
    <row r="145" s="138" customFormat="1" x14ac:dyDescent="0.2"/>
    <row r="146" s="138" customFormat="1" x14ac:dyDescent="0.2"/>
    <row r="147" s="138" customFormat="1" x14ac:dyDescent="0.2"/>
    <row r="148" s="138" customFormat="1" x14ac:dyDescent="0.2"/>
    <row r="149" s="138" customFormat="1" x14ac:dyDescent="0.2"/>
    <row r="150" s="138" customFormat="1" x14ac:dyDescent="0.2"/>
    <row r="151" s="138" customFormat="1" x14ac:dyDescent="0.2"/>
    <row r="152" s="138" customFormat="1" x14ac:dyDescent="0.2"/>
    <row r="153" s="138" customFormat="1" x14ac:dyDescent="0.2"/>
    <row r="154" s="138" customFormat="1" x14ac:dyDescent="0.2"/>
    <row r="155" s="138" customFormat="1" x14ac:dyDescent="0.2"/>
    <row r="156" s="138" customFormat="1" x14ac:dyDescent="0.2"/>
    <row r="157" s="138" customFormat="1" x14ac:dyDescent="0.2"/>
    <row r="158" s="138" customFormat="1" x14ac:dyDescent="0.2"/>
    <row r="159" s="138" customFormat="1" x14ac:dyDescent="0.2"/>
    <row r="160" s="138" customFormat="1" x14ac:dyDescent="0.2"/>
    <row r="161" s="138" customFormat="1" x14ac:dyDescent="0.2"/>
    <row r="162" s="138" customFormat="1" x14ac:dyDescent="0.2"/>
    <row r="163" s="138" customFormat="1" x14ac:dyDescent="0.2"/>
    <row r="164" s="138" customFormat="1" x14ac:dyDescent="0.2"/>
    <row r="165" s="138" customFormat="1" x14ac:dyDescent="0.2"/>
    <row r="166" s="138" customFormat="1" x14ac:dyDescent="0.2"/>
    <row r="167" s="138" customFormat="1" x14ac:dyDescent="0.2"/>
    <row r="168" s="138" customFormat="1" x14ac:dyDescent="0.2"/>
    <row r="169" s="138" customFormat="1" x14ac:dyDescent="0.2"/>
    <row r="170" s="138" customFormat="1" x14ac:dyDescent="0.2"/>
    <row r="171" s="138" customFormat="1" x14ac:dyDescent="0.2"/>
    <row r="172" s="138" customFormat="1" x14ac:dyDescent="0.2"/>
    <row r="173" s="138" customFormat="1" x14ac:dyDescent="0.2"/>
    <row r="174" s="138" customFormat="1" x14ac:dyDescent="0.2"/>
    <row r="175" s="138" customFormat="1" x14ac:dyDescent="0.2"/>
    <row r="176" s="138" customFormat="1" x14ac:dyDescent="0.2"/>
    <row r="177" s="138" customFormat="1" x14ac:dyDescent="0.2"/>
    <row r="178" s="138" customFormat="1" x14ac:dyDescent="0.2"/>
    <row r="179" s="138" customFormat="1" x14ac:dyDescent="0.2"/>
    <row r="180" s="138" customFormat="1" x14ac:dyDescent="0.2"/>
    <row r="181" s="138" customFormat="1" x14ac:dyDescent="0.2"/>
    <row r="182" s="138" customFormat="1" x14ac:dyDescent="0.2"/>
    <row r="183" s="138" customFormat="1" x14ac:dyDescent="0.2"/>
  </sheetData>
  <mergeCells count="18">
    <mergeCell ref="A59:A60"/>
    <mergeCell ref="A57:A58"/>
    <mergeCell ref="A55:A56"/>
    <mergeCell ref="A53:A54"/>
    <mergeCell ref="A96:D96"/>
    <mergeCell ref="A97:D97"/>
    <mergeCell ref="A98:D98"/>
    <mergeCell ref="A99:D99"/>
    <mergeCell ref="A62:A63"/>
    <mergeCell ref="A91:D91"/>
    <mergeCell ref="A92:D92"/>
    <mergeCell ref="A93:D93"/>
    <mergeCell ref="A94:D94"/>
    <mergeCell ref="A95:D95"/>
    <mergeCell ref="A87:D87"/>
    <mergeCell ref="A88:D88"/>
    <mergeCell ref="A89:D89"/>
    <mergeCell ref="A90:D90"/>
  </mergeCells>
  <hyperlinks>
    <hyperlink ref="A73" location="Inhalt!A1" display="zum Inhalt"/>
  </hyperlinks>
  <pageMargins left="0.7" right="0.7" top="0.78740157499999996" bottom="0.78740157499999996" header="0.3" footer="0.3"/>
  <pageSetup paperSize="9"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workbookViewId="0">
      <pane xSplit="1" ySplit="4" topLeftCell="B14" activePane="bottomRight" state="frozen"/>
      <selection pane="topRight" activeCell="B1" sqref="B1"/>
      <selection pane="bottomLeft" activeCell="A5" sqref="A5"/>
      <selection pane="bottomRight" activeCell="G17" sqref="G17"/>
    </sheetView>
  </sheetViews>
  <sheetFormatPr baseColWidth="10" defaultRowHeight="14.25" x14ac:dyDescent="0.2"/>
  <cols>
    <col min="1" max="1" width="72.7109375" style="138" customWidth="1"/>
    <col min="2" max="2" width="14.85546875" style="22" customWidth="1"/>
    <col min="3" max="3" width="14.28515625" style="257" customWidth="1"/>
    <col min="4" max="4" width="15.85546875" style="257" customWidth="1"/>
    <col min="5" max="5" width="15.7109375" style="257" customWidth="1"/>
    <col min="6" max="16384" width="11.42578125" style="22"/>
  </cols>
  <sheetData>
    <row r="1" spans="1:5" ht="26.25" x14ac:dyDescent="0.4">
      <c r="A1" s="110" t="s">
        <v>280</v>
      </c>
    </row>
    <row r="3" spans="1:5" s="441" customFormat="1" ht="32.25" thickBot="1" x14ac:dyDescent="0.3">
      <c r="A3" s="438" t="s">
        <v>72</v>
      </c>
      <c r="B3" s="439" t="s">
        <v>253</v>
      </c>
      <c r="C3" s="439" t="s">
        <v>254</v>
      </c>
      <c r="D3" s="440" t="s">
        <v>252</v>
      </c>
      <c r="E3" s="439" t="s">
        <v>369</v>
      </c>
    </row>
    <row r="4" spans="1:5" s="78" customFormat="1" ht="18.75" thickBot="1" x14ac:dyDescent="0.3">
      <c r="A4" s="655" t="s">
        <v>238</v>
      </c>
      <c r="B4" s="655"/>
      <c r="C4" s="655"/>
      <c r="D4" s="655"/>
      <c r="E4" s="378"/>
    </row>
    <row r="5" spans="1:5" ht="15" thickBot="1" x14ac:dyDescent="0.25">
      <c r="A5" s="277" t="s">
        <v>240</v>
      </c>
      <c r="B5" s="278" t="s">
        <v>239</v>
      </c>
      <c r="C5" s="278" t="s">
        <v>239</v>
      </c>
      <c r="D5" s="279" t="s">
        <v>239</v>
      </c>
      <c r="E5" s="278" t="s">
        <v>239</v>
      </c>
    </row>
    <row r="6" spans="1:5" ht="15" thickBot="1" x14ac:dyDescent="0.25">
      <c r="A6" s="281" t="s">
        <v>255</v>
      </c>
      <c r="B6" s="278" t="s">
        <v>258</v>
      </c>
      <c r="C6" s="278" t="s">
        <v>261</v>
      </c>
      <c r="D6" s="279" t="s">
        <v>241</v>
      </c>
      <c r="E6" s="278" t="s">
        <v>310</v>
      </c>
    </row>
    <row r="7" spans="1:5" ht="15" thickBot="1" x14ac:dyDescent="0.25">
      <c r="A7" s="277" t="s">
        <v>256</v>
      </c>
      <c r="B7" s="278"/>
      <c r="C7" s="278" t="s">
        <v>266</v>
      </c>
      <c r="D7" s="279" t="s">
        <v>242</v>
      </c>
      <c r="E7" s="278" t="s">
        <v>370</v>
      </c>
    </row>
    <row r="8" spans="1:5" ht="28.5" x14ac:dyDescent="0.2">
      <c r="A8" s="280" t="s">
        <v>262</v>
      </c>
      <c r="B8" s="275"/>
      <c r="C8" s="275" t="s">
        <v>263</v>
      </c>
      <c r="D8" s="276"/>
      <c r="E8" s="282"/>
    </row>
    <row r="9" spans="1:5" ht="28.5" x14ac:dyDescent="0.2">
      <c r="A9" s="141" t="s">
        <v>244</v>
      </c>
      <c r="B9" s="258"/>
      <c r="C9" s="258"/>
      <c r="D9" s="264" t="s">
        <v>243</v>
      </c>
      <c r="E9" s="256"/>
    </row>
    <row r="10" spans="1:5" ht="28.5" x14ac:dyDescent="0.2">
      <c r="A10" s="141" t="s">
        <v>246</v>
      </c>
      <c r="B10" s="258"/>
      <c r="C10" s="258"/>
      <c r="D10" s="264" t="s">
        <v>245</v>
      </c>
      <c r="E10" s="256"/>
    </row>
    <row r="11" spans="1:5" ht="28.5" x14ac:dyDescent="0.2">
      <c r="A11" s="141" t="s">
        <v>371</v>
      </c>
      <c r="B11" s="259"/>
      <c r="C11" s="259"/>
      <c r="D11" s="264"/>
      <c r="E11" s="256" t="s">
        <v>311</v>
      </c>
    </row>
    <row r="12" spans="1:5" ht="28.5" x14ac:dyDescent="0.2">
      <c r="A12" s="141" t="s">
        <v>372</v>
      </c>
      <c r="B12" s="259"/>
      <c r="C12" s="259"/>
      <c r="D12" s="264"/>
      <c r="E12" s="256" t="s">
        <v>312</v>
      </c>
    </row>
    <row r="13" spans="1:5" ht="28.5" x14ac:dyDescent="0.2">
      <c r="A13" s="141" t="s">
        <v>373</v>
      </c>
      <c r="B13" s="259"/>
      <c r="C13" s="259"/>
      <c r="D13" s="264"/>
      <c r="E13" s="256" t="s">
        <v>313</v>
      </c>
    </row>
    <row r="14" spans="1:5" ht="15" thickBot="1" x14ac:dyDescent="0.25">
      <c r="A14" s="283" t="s">
        <v>260</v>
      </c>
      <c r="B14" s="261" t="s">
        <v>257</v>
      </c>
      <c r="C14" s="261" t="s">
        <v>259</v>
      </c>
      <c r="D14" s="284" t="s">
        <v>247</v>
      </c>
      <c r="E14" s="285" t="s">
        <v>374</v>
      </c>
    </row>
    <row r="15" spans="1:5" ht="28.5" x14ac:dyDescent="0.2">
      <c r="A15" s="280" t="s">
        <v>264</v>
      </c>
      <c r="B15" s="275"/>
      <c r="C15" s="275" t="s">
        <v>265</v>
      </c>
      <c r="D15" s="276"/>
      <c r="E15" s="282"/>
    </row>
    <row r="16" spans="1:5" ht="28.5" x14ac:dyDescent="0.2">
      <c r="A16" s="141" t="s">
        <v>249</v>
      </c>
      <c r="B16" s="258"/>
      <c r="C16" s="258"/>
      <c r="D16" s="264" t="s">
        <v>248</v>
      </c>
      <c r="E16" s="256"/>
    </row>
    <row r="17" spans="1:5" ht="28.5" x14ac:dyDescent="0.2">
      <c r="A17" s="273" t="s">
        <v>251</v>
      </c>
      <c r="B17" s="260"/>
      <c r="C17" s="260"/>
      <c r="D17" s="265" t="s">
        <v>250</v>
      </c>
      <c r="E17" s="266"/>
    </row>
    <row r="18" spans="1:5" ht="28.5" x14ac:dyDescent="0.2">
      <c r="A18" s="274" t="s">
        <v>378</v>
      </c>
      <c r="B18" s="259"/>
      <c r="C18" s="259"/>
      <c r="D18" s="259"/>
      <c r="E18" s="256" t="s">
        <v>375</v>
      </c>
    </row>
    <row r="19" spans="1:5" ht="28.5" x14ac:dyDescent="0.2">
      <c r="A19" s="141" t="s">
        <v>380</v>
      </c>
      <c r="B19" s="259"/>
      <c r="C19" s="259"/>
      <c r="D19" s="259"/>
      <c r="E19" s="256" t="s">
        <v>376</v>
      </c>
    </row>
    <row r="20" spans="1:5" ht="29.25" thickBot="1" x14ac:dyDescent="0.25">
      <c r="A20" s="141" t="s">
        <v>379</v>
      </c>
      <c r="B20" s="261"/>
      <c r="C20" s="261"/>
      <c r="D20" s="261"/>
      <c r="E20" s="266" t="s">
        <v>377</v>
      </c>
    </row>
    <row r="21" spans="1:5" ht="15.75" thickBot="1" x14ac:dyDescent="0.3">
      <c r="A21" s="656" t="s">
        <v>267</v>
      </c>
      <c r="B21" s="657"/>
      <c r="C21" s="657"/>
      <c r="D21" s="657"/>
      <c r="E21" s="267"/>
    </row>
    <row r="22" spans="1:5" ht="15" thickBot="1" x14ac:dyDescent="0.25">
      <c r="A22" s="287" t="s">
        <v>268</v>
      </c>
      <c r="B22" s="278" t="s">
        <v>274</v>
      </c>
      <c r="C22" s="278" t="s">
        <v>271</v>
      </c>
      <c r="D22" s="279" t="s">
        <v>277</v>
      </c>
      <c r="E22" s="288" t="s">
        <v>381</v>
      </c>
    </row>
    <row r="23" spans="1:5" x14ac:dyDescent="0.2">
      <c r="A23" s="286" t="s">
        <v>269</v>
      </c>
      <c r="B23" s="282" t="s">
        <v>275</v>
      </c>
      <c r="C23" s="275" t="s">
        <v>272</v>
      </c>
      <c r="D23" s="276" t="s">
        <v>278</v>
      </c>
      <c r="E23" s="282" t="s">
        <v>317</v>
      </c>
    </row>
    <row r="24" spans="1:5" ht="15" thickBot="1" x14ac:dyDescent="0.25">
      <c r="A24" s="293" t="s">
        <v>382</v>
      </c>
      <c r="B24" s="294" t="s">
        <v>317</v>
      </c>
      <c r="C24" s="294" t="s">
        <v>317</v>
      </c>
      <c r="D24" s="295" t="s">
        <v>317</v>
      </c>
      <c r="E24" s="285" t="s">
        <v>383</v>
      </c>
    </row>
    <row r="25" spans="1:5" ht="15" thickBot="1" x14ac:dyDescent="0.25">
      <c r="A25" s="289" t="s">
        <v>270</v>
      </c>
      <c r="B25" s="290" t="s">
        <v>276</v>
      </c>
      <c r="C25" s="290" t="s">
        <v>273</v>
      </c>
      <c r="D25" s="291" t="s">
        <v>279</v>
      </c>
      <c r="E25" s="292" t="s">
        <v>384</v>
      </c>
    </row>
    <row r="26" spans="1:5" ht="15" thickTop="1" x14ac:dyDescent="0.2"/>
    <row r="27" spans="1:5" ht="15" x14ac:dyDescent="0.2">
      <c r="A27" s="131" t="s">
        <v>175</v>
      </c>
    </row>
    <row r="29" spans="1:5" x14ac:dyDescent="0.2">
      <c r="C29" s="262"/>
    </row>
    <row r="41" spans="3:3" x14ac:dyDescent="0.2">
      <c r="C41" s="262"/>
    </row>
    <row r="47" spans="3:3" x14ac:dyDescent="0.2">
      <c r="C47" s="262"/>
    </row>
    <row r="53" spans="3:3" x14ac:dyDescent="0.2">
      <c r="C53" s="262"/>
    </row>
    <row r="63" spans="3:3" x14ac:dyDescent="0.2">
      <c r="C63" s="263"/>
    </row>
    <row r="67" spans="3:3" x14ac:dyDescent="0.2">
      <c r="C67" s="263"/>
    </row>
    <row r="69" spans="3:3" x14ac:dyDescent="0.2">
      <c r="C69" s="263"/>
    </row>
    <row r="71" spans="3:3" x14ac:dyDescent="0.2">
      <c r="C71" s="262"/>
    </row>
    <row r="79" spans="3:3" x14ac:dyDescent="0.2">
      <c r="C79" s="263"/>
    </row>
    <row r="81" spans="3:3" x14ac:dyDescent="0.2">
      <c r="C81" s="263"/>
    </row>
    <row r="87" spans="3:3" x14ac:dyDescent="0.2">
      <c r="C87" s="263"/>
    </row>
  </sheetData>
  <mergeCells count="2">
    <mergeCell ref="A4:D4"/>
    <mergeCell ref="A21:D21"/>
  </mergeCells>
  <hyperlinks>
    <hyperlink ref="A27" location="Inhalt!A1" display="zum Inhalt"/>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32</vt:i4>
      </vt:variant>
    </vt:vector>
  </HeadingPairs>
  <TitlesOfParts>
    <vt:vector size="46" baseType="lpstr">
      <vt:lpstr>Inhalt</vt:lpstr>
      <vt:lpstr>Themenschwerpunkte 1</vt:lpstr>
      <vt:lpstr>Stichproben 2</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2016-10-19T11:39:34Z</cp:lastPrinted>
  <dcterms:created xsi:type="dcterms:W3CDTF">2016-05-23T09:52:05Z</dcterms:created>
  <dcterms:modified xsi:type="dcterms:W3CDTF">2017-01-10T07:10:39Z</dcterms:modified>
</cp:coreProperties>
</file>