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ibb.de\daten\BIBB\FDZ-Archiv\Enddaten\BIBB-Qualifizierungspanel\"/>
    </mc:Choice>
  </mc:AlternateContent>
  <bookViews>
    <workbookView xWindow="0" yWindow="0" windowWidth="19200" windowHeight="10250" tabRatio="890" activeTab="2"/>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 name="Filterführung 14" sheetId="17" r:id="rId15"/>
  </sheets>
  <definedNames>
    <definedName name="_ftn1" localSheetId="3">'Rücklauf 3'!$N$15</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7'!$A$97</definedName>
    <definedName name="_ftn16" localSheetId="7">'Panelfragen 7'!$A$98</definedName>
    <definedName name="_ftn17" localSheetId="7">'Panelfragen 7'!#REF!</definedName>
    <definedName name="_ftn18" localSheetId="7">'Panelfragen 7'!#REF!</definedName>
    <definedName name="_ftn19" localSheetId="7">'Panelfragen 7'!$A$99</definedName>
    <definedName name="_ftn2" localSheetId="3">'Rücklauf 3'!$A$18</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7'!$A$100</definedName>
    <definedName name="_ftn31" localSheetId="7">'Panelfragen 7'!$A$101</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7'!$A$95</definedName>
    <definedName name="_ftn9" localSheetId="7">'Panelfragen 7'!#REF!</definedName>
    <definedName name="_ftnref1" localSheetId="3">'Rücklauf 3'!$A$13</definedName>
    <definedName name="_ftnref10" localSheetId="7">'Panelfragen 7'!$B$18</definedName>
    <definedName name="_ftnref11" localSheetId="7">'Panelfragen 7'!$D$24</definedName>
    <definedName name="_ftnref12" localSheetId="7">'Panelfragen 7'!$D$25</definedName>
    <definedName name="_ftnref13" localSheetId="7">'Panelfragen 7'!$B$25</definedName>
    <definedName name="_ftnref14" localSheetId="7">'Panelfragen 7'!#REF!</definedName>
    <definedName name="_ftnref15" localSheetId="7">'Panelfragen 7'!$C$27</definedName>
    <definedName name="_ftnref16" localSheetId="7">'Panelfragen 7'!#REF!</definedName>
    <definedName name="_ftnref17" localSheetId="7">'Panelfragen 7'!#REF!</definedName>
    <definedName name="_ftnref18" localSheetId="7">'Panelfragen 7'!#REF!</definedName>
    <definedName name="_ftnref19" localSheetId="7">'Panelfragen 7'!$B$37</definedName>
    <definedName name="_ftnref2" localSheetId="3">'Rücklauf 3'!$A$14</definedName>
    <definedName name="_ftnref20" localSheetId="7">'Panelfragen 7'!$C$38</definedName>
    <definedName name="_ftnref21" localSheetId="7">'Panelfragen 7'!#REF!</definedName>
    <definedName name="_ftnref22" localSheetId="7">'Panelfragen 7'!#REF!</definedName>
    <definedName name="_ftnref23" localSheetId="7">'Panelfragen 7'!#REF!</definedName>
    <definedName name="_ftnref24" localSheetId="7">'Panelfragen 7'!$C$45</definedName>
    <definedName name="_ftnref25" localSheetId="7">'Panelfragen 7'!#REF!</definedName>
    <definedName name="_ftnref26" localSheetId="7">'Panelfragen 7'!$C$46</definedName>
    <definedName name="_ftnref27" localSheetId="7">'Panelfragen 7'!#REF!</definedName>
    <definedName name="_ftnref28" localSheetId="7">'Panelfragen 7'!$D$51</definedName>
    <definedName name="_ftnref29" localSheetId="7">'Panelfragen 7'!$C$51</definedName>
    <definedName name="_ftnref3" localSheetId="7">'Panelfragen 7'!#REF!</definedName>
    <definedName name="_ftnref30" localSheetId="7">'Panelfragen 7'!$C$69</definedName>
    <definedName name="_ftnref31" localSheetId="7">'Panelfragen 7'!$C$70</definedName>
    <definedName name="_ftnref32" localSheetId="7">'Panelfragen 7'!$C$72</definedName>
    <definedName name="_ftnref33" localSheetId="7">'Panelfragen 7'!#REF!</definedName>
    <definedName name="_ftnref34" localSheetId="7">'Panelfragen 7'!$C$74</definedName>
    <definedName name="_ftnref35" localSheetId="7">'Panelfragen 7'!$C$75</definedName>
    <definedName name="_ftnref36" localSheetId="7">'Panelfragen 7'!$C$77</definedName>
    <definedName name="_ftnref37" localSheetId="7">'Panelfragen 7'!$C$80</definedName>
    <definedName name="_ftnref38" localSheetId="7">'Panelfragen 7'!$B$81</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7'!$B$17</definedName>
    <definedName name="_ftnref9" localSheetId="7">'Panelfragen 7'!$D$18</definedName>
    <definedName name="_xlnm.Print_Titles" localSheetId="3">'Rücklauf 3'!$A:$A</definedName>
  </definedNames>
  <calcPr calcId="162913"/>
</workbook>
</file>

<file path=xl/calcChain.xml><?xml version="1.0" encoding="utf-8"?>
<calcChain xmlns="http://schemas.openxmlformats.org/spreadsheetml/2006/main">
  <c r="L14" i="3" l="1"/>
  <c r="M14" i="3"/>
  <c r="N14" i="3"/>
  <c r="O14" i="3"/>
  <c r="P14" i="3"/>
  <c r="K13" i="3"/>
  <c r="L13" i="3"/>
  <c r="M13" i="3"/>
  <c r="N13" i="3"/>
  <c r="O13" i="3"/>
  <c r="P13" i="3"/>
  <c r="AQ28" i="10" l="1"/>
  <c r="AQ27" i="10"/>
  <c r="AQ29" i="10" s="1"/>
  <c r="AQ25" i="10"/>
  <c r="AQ24" i="10"/>
  <c r="AQ15" i="10"/>
  <c r="AQ16" i="10"/>
  <c r="AQ17" i="10"/>
  <c r="AQ18" i="10"/>
  <c r="AQ19" i="10"/>
  <c r="AQ20" i="10"/>
  <c r="AQ21" i="10"/>
  <c r="AQ22" i="10"/>
  <c r="AQ14" i="10"/>
  <c r="AQ10" i="10"/>
  <c r="AQ11" i="10"/>
  <c r="AQ12" i="10"/>
  <c r="AQ9" i="10"/>
  <c r="AK9" i="10"/>
  <c r="AP29" i="10"/>
  <c r="AN29" i="10"/>
  <c r="AM29" i="10"/>
  <c r="AL29" i="10"/>
  <c r="AO29" i="10"/>
  <c r="Y25" i="10" l="1"/>
  <c r="Y24" i="10"/>
  <c r="Y15" i="10"/>
  <c r="Y16" i="10"/>
  <c r="Y17" i="10"/>
  <c r="Y18" i="10"/>
  <c r="Y20" i="10"/>
  <c r="Y21" i="10"/>
  <c r="Y22" i="10"/>
  <c r="Y14" i="10"/>
  <c r="Y10" i="10"/>
  <c r="Y11" i="10"/>
  <c r="Y12" i="10"/>
  <c r="Y9" i="10"/>
  <c r="W25" i="10"/>
  <c r="W24" i="10"/>
  <c r="W15" i="10"/>
  <c r="W16" i="10"/>
  <c r="W17" i="10"/>
  <c r="W18" i="10"/>
  <c r="W20" i="10"/>
  <c r="W21" i="10"/>
  <c r="W22" i="10"/>
  <c r="W14" i="10"/>
  <c r="W10" i="10"/>
  <c r="W11" i="10"/>
  <c r="W12" i="10"/>
  <c r="W9" i="10"/>
  <c r="U27" i="10"/>
  <c r="U25" i="10"/>
  <c r="U24" i="10"/>
  <c r="U15" i="10"/>
  <c r="U16" i="10"/>
  <c r="U17" i="10"/>
  <c r="U18" i="10"/>
  <c r="U20" i="10"/>
  <c r="U21" i="10"/>
  <c r="U22" i="10"/>
  <c r="U14" i="10"/>
  <c r="U10" i="10"/>
  <c r="U11" i="10"/>
  <c r="U12" i="10"/>
  <c r="U9" i="10"/>
  <c r="W25" i="5"/>
  <c r="W24" i="5"/>
  <c r="W15" i="5"/>
  <c r="W16" i="5"/>
  <c r="W17" i="5"/>
  <c r="W18" i="5"/>
  <c r="W19" i="5"/>
  <c r="W20" i="5"/>
  <c r="W21" i="5"/>
  <c r="W22" i="5"/>
  <c r="W14" i="5"/>
  <c r="W10" i="5"/>
  <c r="W11" i="5"/>
  <c r="W12" i="5"/>
  <c r="W9" i="5"/>
  <c r="U10" i="5"/>
  <c r="U11" i="5"/>
  <c r="U12" i="5"/>
  <c r="U9" i="5"/>
  <c r="U28" i="5"/>
  <c r="U27" i="5"/>
  <c r="U25" i="5"/>
  <c r="U24" i="5"/>
  <c r="U15" i="5"/>
  <c r="U16" i="5"/>
  <c r="U17" i="5"/>
  <c r="U18" i="5"/>
  <c r="U20" i="5"/>
  <c r="U21" i="5"/>
  <c r="U22" i="5"/>
  <c r="U14" i="5"/>
  <c r="AJ29" i="10"/>
  <c r="AK25" i="10" s="1"/>
  <c r="AK14" i="10" l="1"/>
  <c r="AK20" i="10"/>
  <c r="AK15" i="10"/>
  <c r="AK27" i="10"/>
  <c r="AK19" i="10"/>
  <c r="AK12" i="10"/>
  <c r="AK16" i="10"/>
  <c r="AK11" i="10"/>
  <c r="AK22" i="10"/>
  <c r="AK18" i="10"/>
  <c r="AK24" i="10"/>
  <c r="AK28" i="10"/>
  <c r="AK29" i="10" s="1"/>
  <c r="AK10" i="10"/>
  <c r="AK21" i="10"/>
  <c r="AK17" i="10"/>
  <c r="Y25" i="5"/>
  <c r="Y24" i="5"/>
  <c r="Y15" i="5"/>
  <c r="Y16" i="5"/>
  <c r="Y17" i="5"/>
  <c r="Y18" i="5"/>
  <c r="Y19" i="5"/>
  <c r="Y20" i="5"/>
  <c r="Y21" i="5"/>
  <c r="Y22" i="5"/>
  <c r="Y14" i="5"/>
  <c r="Y10" i="5"/>
  <c r="Y11" i="5"/>
  <c r="Y12" i="5"/>
  <c r="Y9" i="5"/>
  <c r="AH29" i="10"/>
  <c r="AI27" i="10" l="1"/>
  <c r="AI25" i="10"/>
  <c r="AI17" i="10"/>
  <c r="AI21" i="10"/>
  <c r="AI11" i="10"/>
  <c r="AI14" i="10"/>
  <c r="AI18" i="10"/>
  <c r="AI22" i="10"/>
  <c r="AI12" i="10"/>
  <c r="AI15" i="10"/>
  <c r="AI19" i="10"/>
  <c r="AI9" i="10"/>
  <c r="AI24" i="10"/>
  <c r="AI16" i="10"/>
  <c r="AI20" i="10"/>
  <c r="AI10" i="10"/>
  <c r="AI28" i="10"/>
  <c r="AG29" i="10"/>
  <c r="AF29" i="10"/>
  <c r="AI29" i="10" l="1"/>
  <c r="AK29" i="5"/>
  <c r="AJ29" i="5"/>
  <c r="AI29" i="5"/>
  <c r="AH29" i="5"/>
  <c r="AG29" i="5"/>
  <c r="AF29" i="5"/>
  <c r="AE29" i="10" l="1"/>
  <c r="AD29" i="10"/>
  <c r="B14" i="3" l="1"/>
  <c r="C14" i="3"/>
  <c r="D14" i="3"/>
  <c r="E14" i="3"/>
  <c r="F14" i="3"/>
  <c r="G14" i="3"/>
  <c r="H14" i="3"/>
  <c r="B13" i="3"/>
  <c r="C13" i="3"/>
  <c r="D13" i="3"/>
  <c r="E13" i="3"/>
  <c r="F13" i="3"/>
  <c r="G13" i="3"/>
  <c r="H13" i="3"/>
  <c r="J14" i="3"/>
  <c r="K14" i="3"/>
  <c r="I14" i="3"/>
  <c r="J13" i="3"/>
  <c r="I13" i="3"/>
  <c r="T29" i="10"/>
  <c r="V29" i="10"/>
  <c r="W28" i="10" s="1"/>
  <c r="X29" i="10"/>
  <c r="Y27" i="10" s="1"/>
  <c r="Y29" i="10" l="1"/>
  <c r="Y28" i="10"/>
  <c r="W27" i="10"/>
  <c r="W29" i="10" s="1"/>
  <c r="U28" i="10"/>
  <c r="U29" i="10" s="1"/>
  <c r="W27" i="5"/>
  <c r="W28" i="5"/>
  <c r="T29" i="5"/>
  <c r="W29" i="5" l="1"/>
  <c r="Y27" i="5"/>
  <c r="Y28" i="5"/>
</calcChain>
</file>

<file path=xl/sharedStrings.xml><?xml version="1.0" encoding="utf-8"?>
<sst xmlns="http://schemas.openxmlformats.org/spreadsheetml/2006/main" count="1257" uniqueCount="921">
  <si>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</si>
  <si>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</si>
  <si>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</si>
  <si>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</si>
  <si>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</si>
  <si>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</si>
  <si>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</si>
  <si>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</si>
  <si>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</si>
  <si>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</si>
  <si>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</si>
  <si>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</si>
  <si>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</si>
  <si>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</si>
  <si>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</si>
  <si>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</si>
  <si>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</si>
  <si>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</si>
  <si>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</si>
  <si>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</si>
  <si>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</si>
  <si>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</si>
  <si>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</si>
  <si>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</si>
  <si>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</si>
  <si>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</si>
  <si>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</si>
  <si>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</si>
  <si>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</si>
  <si>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</si>
  <si>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</si>
  <si>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</si>
  <si>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</si>
  <si>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</si>
  <si>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</si>
  <si>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Auswertbare Interviews (Nettostichprobe)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</si>
  <si>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</si>
  <si>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</si>
  <si>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</si>
  <si>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</si>
  <si>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</si>
  <si>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</si>
  <si>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</si>
  <si>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</si>
  <si>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</si>
  <si>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</si>
  <si>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</si>
  <si>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</si>
  <si>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</si>
  <si>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</si>
  <si>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</si>
  <si>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</si>
  <si>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</si>
  <si>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</si>
  <si>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</si>
  <si>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</si>
  <si>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</si>
  <si>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</si>
  <si>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</si>
  <si>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</si>
  <si>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</si>
  <si>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</si>
  <si>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</si>
  <si>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</si>
  <si>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</si>
  <si>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</si>
  <si>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</si>
  <si>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</si>
  <si>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</si>
  <si>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</si>
  <si>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</si>
  <si>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</si>
  <si>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</si>
  <si>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</si>
  <si>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</si>
  <si>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</si>
  <si>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</si>
  <si>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</si>
  <si>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</si>
  <si>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</si>
  <si>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</si>
  <si>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</si>
  <si>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</si>
  <si>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</si>
  <si>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</si>
  <si>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</si>
  <si>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</si>
  <si>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</si>
  <si>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</si>
  <si>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</si>
  <si>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</si>
  <si>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</si>
  <si>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</si>
  <si>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</si>
  <si>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</si>
  <si>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</si>
  <si>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</si>
  <si>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</si>
  <si>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</si>
  <si>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</si>
  <si>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</si>
  <si>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</si>
  <si>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</si>
  <si>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</si>
  <si>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</si>
  <si>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</si>
  <si>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</si>
  <si>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</si>
  <si>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</si>
  <si>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</si>
  <si>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</si>
  <si>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</si>
  <si>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</si>
  <si>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</si>
  <si>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</si>
  <si>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</si>
  <si>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</si>
  <si>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</si>
  <si>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</si>
  <si>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</si>
  <si>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</si>
  <si>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</si>
  <si>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</si>
  <si>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</si>
  <si>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</si>
  <si>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</si>
  <si>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</si>
  <si>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</si>
  <si>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</si>
  <si>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</si>
  <si>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</si>
  <si>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</si>
  <si>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</si>
  <si>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</si>
  <si>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</si>
  <si>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</si>
  <si>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</si>
  <si>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</si>
  <si>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</si>
  <si>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</si>
  <si>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</si>
  <si>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</si>
  <si>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</si>
  <si>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</si>
  <si>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</si>
  <si>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</si>
  <si>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</si>
  <si>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</si>
  <si>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</si>
  <si>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</si>
  <si>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</si>
  <si>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</si>
  <si>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</si>
  <si>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</si>
  <si>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</si>
  <si>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</si>
  <si>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</si>
  <si>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</si>
  <si>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</si>
  <si>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</si>
  <si>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</si>
  <si>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</si>
  <si>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</si>
  <si>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</si>
  <si>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</si>
  <si>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</si>
  <si>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</si>
  <si>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</si>
  <si>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</si>
  <si>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</si>
  <si>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</si>
  <si>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</si>
  <si>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</si>
  <si>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</si>
  <si>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</si>
  <si>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</si>
  <si>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</si>
  <si>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</si>
  <si>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</si>
  <si>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</si>
  <si>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</si>
  <si>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</si>
  <si>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</si>
  <si>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</si>
  <si>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</si>
  <si>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</si>
  <si>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</si>
  <si>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</si>
  <si>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</si>
  <si>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</si>
  <si>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</si>
  <si>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</si>
  <si>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</si>
  <si>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</si>
  <si>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</si>
  <si>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</si>
  <si>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</si>
  <si>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</si>
  <si>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</si>
  <si>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</si>
  <si>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</si>
  <si>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</si>
  <si>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</si>
  <si>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</si>
  <si>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</si>
  <si>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</si>
  <si>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</si>
  <si>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</si>
  <si>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</si>
  <si>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</si>
  <si>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</si>
  <si>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</si>
  <si>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</si>
  <si>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</si>
  <si>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</si>
  <si>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</si>
  <si>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</si>
  <si>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t>
  </si>
  <si>
    <t>Panelfälle</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</si>
  <si>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</si>
  <si>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</si>
  <si>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</si>
  <si>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</si>
  <si>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</si>
  <si>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</si>
  <si>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</si>
  <si>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</si>
  <si>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</si>
  <si>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</si>
  <si>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</si>
  <si>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</si>
  <si>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</si>
  <si>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</si>
  <si>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</si>
  <si>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</si>
  <si>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Indikator, ob es sich um einen Fall des Längsschnitts der ersten, zweiten und dritten Welle handelt</t>
  </si>
  <si>
    <t>pan12_13</t>
  </si>
  <si>
    <t>Indikator, ob es sich um einen Fall des Längsschnitts der zweiten und dritten Welle handelt</t>
  </si>
  <si>
    <t>hr2013q</t>
  </si>
  <si>
    <t>hr11_13p</t>
  </si>
  <si>
    <t>Hochrechnungsfaktor für den Längsschnittdatensatz der ersten, zweiten und dritten Welle</t>
  </si>
  <si>
    <t>hr12_13p</t>
  </si>
  <si>
    <t>Hochrechnungsfaktor für den Längsschnittdatensatz der zweiten und dritten Welle</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</si>
  <si>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</si>
  <si>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</si>
  <si>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</si>
  <si>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</si>
  <si>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</si>
  <si>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</si>
  <si>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</si>
  <si>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</si>
  <si>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</si>
  <si>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</si>
  <si>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Indikator, ob es sich um einen Fall des Längsschnitts der ersten und zweiten Welle handelt</t>
  </si>
  <si>
    <t>pan11_12</t>
  </si>
  <si>
    <t>Hochrechnungsfaktor für den Längsschnittdatensatz der ersten und zweiten Welle</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</si>
  <si>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</si>
  <si>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</si>
  <si>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</si>
  <si>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</si>
  <si>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</si>
  <si>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</si>
  <si>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</si>
  <si>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</si>
  <si>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</si>
  <si>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</si>
  <si>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</si>
  <si>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</si>
  <si>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</si>
  <si>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</si>
  <si>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</si>
  <si>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</si>
  <si>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</si>
  <si>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</si>
  <si>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</si>
  <si>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</si>
  <si>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</si>
  <si>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</si>
  <si>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</si>
  <si>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</si>
  <si>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</si>
  <si>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</si>
  <si>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</si>
  <si>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</si>
  <si>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</si>
  <si>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</si>
  <si>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</si>
  <si>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</si>
  <si>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</si>
  <si>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</si>
  <si>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</si>
  <si>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</si>
  <si>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</si>
  <si>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</si>
  <si>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</si>
  <si>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</si>
  <si>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</si>
  <si>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</si>
  <si>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</si>
  <si>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</si>
  <si>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</si>
  <si>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</si>
  <si>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</si>
  <si>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</si>
  <si>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</si>
  <si>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</si>
  <si>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</si>
  <si>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</si>
  <si>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</si>
  <si>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</si>
  <si>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</si>
  <si>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</si>
  <si>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</si>
  <si>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</si>
  <si>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</si>
  <si>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</si>
  <si>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</si>
  <si>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</si>
  <si>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</si>
  <si>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</si>
  <si>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</si>
  <si>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</si>
  <si>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</si>
  <si>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</si>
  <si>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</si>
  <si>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</si>
  <si>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</si>
  <si>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</si>
  <si>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</si>
  <si>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</si>
  <si>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</si>
  <si>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</si>
  <si>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</si>
  <si>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</si>
  <si>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</si>
  <si>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</si>
  <si>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</si>
  <si>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</si>
  <si>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</si>
  <si>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</si>
  <si>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</si>
  <si>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</si>
  <si>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Indikator, ob es sich um einen Fall des Längsschnitts der ersten, zweiten, dritten und vierten Welle handelt</t>
  </si>
  <si>
    <t>Indikator, ob es sich um einen Fall des Längsschnitts der zweiten, dritten und vierten Welle handelt</t>
  </si>
  <si>
    <t>Indikator, ob es sich um einen Fall des Längsschnitts der dritten und vierten Welle handelt</t>
  </si>
  <si>
    <t>hr2014q</t>
  </si>
  <si>
    <t>hr11_14p</t>
  </si>
  <si>
    <t>hr12_14p</t>
  </si>
  <si>
    <t>hr13_14p</t>
  </si>
  <si>
    <t>Hochrechnungsfaktor für den Längsschnittdatensatz der ersten, zweiten, dritten und vierten Welle</t>
  </si>
  <si>
    <t>Hochrechnungsfaktor für den Längsschnittdatensatz der dritten und vierten Welle</t>
  </si>
  <si>
    <t>Hochrechnungsfaktor für den Längsschnittdatensatz der zweiten, dritten und vierten Welle</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</si>
  <si>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</si>
  <si>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</si>
  <si>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</si>
  <si>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</si>
  <si>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</si>
  <si>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</si>
  <si>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</si>
  <si>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</si>
  <si>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</si>
  <si>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</si>
  <si>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</si>
  <si>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</si>
  <si>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</si>
  <si>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</si>
  <si>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</si>
  <si>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</si>
  <si>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</si>
  <si>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</si>
  <si>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</si>
  <si>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</si>
  <si>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</si>
  <si>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</si>
  <si>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</si>
  <si>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</si>
  <si>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</si>
  <si>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</si>
  <si>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</si>
  <si>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</si>
  <si>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</si>
  <si>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</si>
  <si>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</si>
  <si>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</si>
  <si>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</si>
  <si>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</si>
  <si>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</si>
  <si>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</si>
  <si>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</si>
  <si>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</si>
  <si>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</si>
  <si>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</si>
  <si>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</si>
  <si>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</si>
  <si>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</si>
  <si>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</si>
  <si>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</si>
  <si>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</si>
  <si>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</si>
  <si>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</si>
  <si>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</si>
  <si>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</si>
  <si>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</si>
  <si>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</si>
  <si>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</si>
  <si>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</si>
  <si>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</si>
  <si>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</si>
  <si>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</si>
  <si>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</si>
  <si>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</si>
  <si>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</si>
  <si>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</si>
  <si>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</si>
  <si>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</si>
  <si>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</si>
  <si>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</si>
  <si>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</si>
  <si>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</si>
  <si>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</si>
  <si>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</si>
  <si>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</si>
  <si>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</si>
  <si>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</si>
  <si>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</si>
  <si>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</si>
  <si>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</si>
  <si>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</si>
  <si>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</si>
  <si>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</si>
  <si>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</si>
  <si>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</si>
  <si>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</si>
  <si>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</si>
  <si>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</si>
  <si>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</si>
  <si>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</si>
  <si>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</si>
  <si>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</si>
  <si>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</si>
  <si>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</si>
  <si>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</si>
  <si>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</si>
  <si>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</si>
  <si>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</si>
  <si>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</si>
  <si>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</si>
  <si>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</si>
  <si>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</si>
  <si>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</si>
  <si>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</si>
  <si>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</si>
  <si>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</si>
  <si>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</si>
  <si>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</si>
  <si>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</si>
  <si>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</si>
  <si>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</si>
  <si>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</si>
  <si>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</si>
  <si>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</si>
  <si>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</si>
  <si>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</si>
  <si>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</si>
  <si>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</si>
  <si>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</si>
  <si>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</si>
  <si>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</si>
  <si>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</si>
  <si>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</si>
  <si>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</si>
  <si>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</si>
  <si>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</si>
  <si>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</si>
  <si>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</si>
  <si>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</si>
  <si>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</si>
  <si>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</si>
  <si>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</si>
  <si>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</si>
  <si>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</si>
  <si>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</si>
  <si>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</si>
  <si>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</si>
  <si>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</si>
  <si>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</si>
  <si>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</si>
  <si>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</si>
  <si>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</si>
  <si>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</si>
  <si>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</si>
  <si>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</si>
  <si>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</si>
  <si>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</si>
  <si>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</si>
  <si>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</si>
  <si>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</si>
  <si>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</si>
  <si>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</si>
  <si>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</si>
  <si>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</si>
  <si>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</si>
  <si>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</si>
  <si>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</si>
  <si>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</si>
  <si>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</si>
  <si>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</si>
  <si>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</si>
  <si>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</si>
  <si>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</si>
  <si>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</si>
  <si>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</si>
  <si>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</si>
  <si>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</si>
  <si>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</si>
  <si>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</si>
  <si>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</si>
  <si>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</si>
  <si>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</si>
  <si>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</si>
  <si>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</si>
  <si>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</si>
  <si>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</si>
  <si>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</si>
  <si>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</si>
  <si>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</si>
  <si>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</si>
  <si>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</si>
  <si>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</si>
  <si>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</si>
  <si>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</si>
  <si>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</si>
  <si>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</si>
  <si>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</si>
  <si>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</si>
  <si>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</si>
  <si>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</si>
  <si>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</si>
  <si>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</si>
  <si>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</si>
  <si>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</si>
  <si>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</si>
  <si>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</si>
  <si>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</si>
  <si>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</si>
  <si>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</si>
  <si>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</si>
  <si>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</si>
  <si>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</si>
  <si>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</si>
  <si>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</si>
  <si>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</si>
  <si>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</si>
  <si>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</si>
  <si>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</si>
  <si>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</si>
  <si>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</si>
  <si>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</si>
  <si>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</si>
  <si>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</si>
  <si>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</si>
  <si>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</si>
  <si>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</si>
  <si>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</si>
  <si>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</si>
  <si>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</si>
  <si>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</si>
  <si>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</si>
  <si>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</si>
  <si>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</si>
  <si>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</si>
  <si>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</si>
  <si>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</si>
  <si>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</si>
  <si>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</si>
  <si>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</si>
  <si>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</si>
  <si>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</si>
  <si>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</si>
  <si>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</si>
  <si>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</si>
  <si>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</si>
  <si>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</si>
  <si>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</si>
  <si>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</si>
  <si>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</si>
  <si>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</si>
  <si>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</si>
  <si>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</si>
  <si>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</si>
  <si>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</si>
  <si>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</si>
  <si>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</si>
  <si>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</si>
  <si>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</si>
  <si>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</si>
  <si>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</si>
  <si>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</si>
  <si>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</si>
  <si>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</si>
  <si>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</si>
  <si>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</si>
  <si>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</si>
  <si>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</si>
  <si>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</si>
  <si>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</si>
  <si>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</si>
  <si>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</si>
  <si>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</si>
  <si>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</si>
  <si>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</si>
  <si>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</si>
  <si>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</si>
  <si>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</si>
  <si>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</si>
  <si>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</si>
  <si>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</si>
  <si>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</si>
  <si>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t>Nettostichprobe</t>
    </r>
    <r>
      <rPr>
        <b/>
        <vertAlign val="superscript"/>
        <sz val="10"/>
        <color theme="1"/>
        <rFont val="Arial"/>
        <family val="2"/>
      </rPr>
      <t xml:space="preserve"> [1]</t>
    </r>
  </si>
  <si>
    <r>
      <t xml:space="preserve">Summe der Feldeinsatzstichproben </t>
    </r>
    <r>
      <rPr>
        <b/>
        <vertAlign val="superscript"/>
        <sz val="10"/>
        <color theme="1"/>
        <rFont val="Arial"/>
        <family val="2"/>
      </rPr>
      <t>[2]</t>
    </r>
  </si>
  <si>
    <r>
      <t>Bruttostichprobe</t>
    </r>
    <r>
      <rPr>
        <b/>
        <vertAlign val="superscript"/>
        <sz val="10"/>
        <color theme="1"/>
        <rFont val="Arial"/>
        <family val="2"/>
      </rPr>
      <t xml:space="preserve"> [3]</t>
    </r>
  </si>
  <si>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</si>
  <si>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rPr>
        <vertAlign val="superscript"/>
        <sz val="11"/>
        <color theme="1"/>
        <rFont val="Calibri"/>
        <family val="2"/>
        <scheme val="minor"/>
      </rPr>
      <t xml:space="preserve">[2] </t>
    </r>
    <r>
      <rPr>
        <sz val="11"/>
        <color theme="1"/>
        <rFont val="Calibri"/>
        <family val="2"/>
        <scheme val="minor"/>
      </rPr>
      <t>Summe der Feldeinsatzstichpoben sind die eingesetzten Adressen</t>
    </r>
  </si>
  <si>
    <r>
      <rPr>
        <vertAlign val="superscript"/>
        <sz val="11"/>
        <color theme="1"/>
        <rFont val="Calibri"/>
        <family val="2"/>
        <scheme val="minor"/>
      </rPr>
      <t>[3]</t>
    </r>
    <r>
      <rPr>
        <sz val="11"/>
        <color theme="1"/>
        <rFont val="Calibri"/>
        <family val="2"/>
        <scheme val="minor"/>
      </rPr>
      <t xml:space="preserve"> Bruttostichpobe sind die Wiederholerbetriebe und vom IAB gestellte Ergänzungsstichprobe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</si>
  <si>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</si>
  <si>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</si>
  <si>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</si>
  <si>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</si>
  <si>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</si>
  <si>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</si>
  <si>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</si>
  <si>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</si>
  <si>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</si>
  <si>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</si>
  <si>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</si>
  <si>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</si>
  <si>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</si>
  <si>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</si>
  <si>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</si>
  <si>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</si>
  <si>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</si>
  <si>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</si>
  <si>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</si>
  <si>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</si>
  <si>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</si>
  <si>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</si>
  <si>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</si>
  <si>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</si>
  <si>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</si>
  <si>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</si>
  <si>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</si>
  <si>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</si>
  <si>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</si>
  <si>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</si>
  <si>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</si>
  <si>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</si>
  <si>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</si>
  <si>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</si>
  <si>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</si>
  <si>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</si>
  <si>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</si>
  <si>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</si>
  <si>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</si>
  <si>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</si>
  <si>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</si>
  <si>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Betriebe Welle 2015</t>
  </si>
  <si>
    <t>BIBB-QP 2015</t>
  </si>
  <si>
    <t>Beschäftigte Welle 2015</t>
  </si>
  <si>
    <t>Stichtag: 31.12.2014</t>
  </si>
  <si>
    <t>quer2015</t>
  </si>
  <si>
    <t>pan11_15</t>
  </si>
  <si>
    <t>pan12_15</t>
  </si>
  <si>
    <t>pan13_15</t>
  </si>
  <si>
    <t>pan14_15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</si>
  <si>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</si>
  <si>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</si>
  <si>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</si>
  <si>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</si>
  <si>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</si>
  <si>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</si>
  <si>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</si>
  <si>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</si>
  <si>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</si>
  <si>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</si>
  <si>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</si>
  <si>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</si>
  <si>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</si>
  <si>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</si>
  <si>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</si>
  <si>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</si>
  <si>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</si>
  <si>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</si>
  <si>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</si>
  <si>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</si>
  <si>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</si>
  <si>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</si>
  <si>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</si>
  <si>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</si>
  <si>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</si>
  <si>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</si>
  <si>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</si>
  <si>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</si>
  <si>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</si>
  <si>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</si>
  <si>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</si>
  <si>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</si>
  <si>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</si>
  <si>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</si>
  <si>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</si>
  <si>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</si>
  <si>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</si>
  <si>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</si>
  <si>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</si>
  <si>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</si>
  <si>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</si>
  <si>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</si>
  <si>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</si>
  <si>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</si>
  <si>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Indikator, ob es sich um einen Fall des Längsschnitts der ersten, zweiten, dritten, vierten und fünften Welle handelt</t>
  </si>
  <si>
    <t>Indikator, ob es sich um einen Fall des Längsschnitts der zweiten, dritten, vierten und fünften Welle handelt</t>
  </si>
  <si>
    <t>Indikator, ob es sich um einen Fall des Längsschnitts der dritten, vierten und fünften Welle handelt</t>
  </si>
  <si>
    <t>Indikator, ob es sich um einen Fall des Längsschnitts der vierten und fünften Welle handelt</t>
  </si>
  <si>
    <t>Variablen Welle 2015</t>
  </si>
  <si>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</si>
  <si>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</si>
  <si>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</si>
  <si>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</si>
  <si>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</si>
  <si>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</si>
  <si>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</si>
  <si>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Entwicklung der Ausbildungsbeteiligung (lezten 3 Jahre)</t>
  </si>
  <si>
    <r>
      <t>D15-D17</t>
    </r>
    <r>
      <rPr>
        <vertAlign val="superscript"/>
        <sz val="11"/>
        <color theme="1"/>
        <rFont val="Arial"/>
        <family val="2"/>
      </rPr>
      <t>[2]</t>
    </r>
  </si>
  <si>
    <t>E27</t>
  </si>
  <si>
    <t>E31 - E32</t>
  </si>
  <si>
    <t>E33</t>
  </si>
  <si>
    <t>E42</t>
  </si>
  <si>
    <t>E43</t>
  </si>
  <si>
    <r>
      <t>E48</t>
    </r>
    <r>
      <rPr>
        <vertAlign val="superscript"/>
        <sz val="11"/>
        <color theme="1"/>
        <rFont val="Arial"/>
        <family val="2"/>
      </rPr>
      <t>[2]</t>
    </r>
  </si>
  <si>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</si>
  <si>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</si>
  <si>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</si>
  <si>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</si>
  <si>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</si>
  <si>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</si>
  <si>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</si>
  <si>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</si>
  <si>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</si>
  <si>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</si>
  <si>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</si>
  <si>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</si>
  <si>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</si>
  <si>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</si>
  <si>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</si>
  <si>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</si>
  <si>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</si>
  <si>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</si>
  <si>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</si>
  <si>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t>Umfang und Auswirkungen der Digitalisierung von Produktions- und Dienstleistungsabläufen (Wirtschaft 4.0) in Betrieben</t>
  </si>
  <si>
    <t>Flüchtlinge als Auszubildende und Beschäftigte im Betrieb</t>
  </si>
  <si>
    <t>davon CAWI</t>
  </si>
  <si>
    <t>E01</t>
  </si>
  <si>
    <r>
      <t>E16</t>
    </r>
    <r>
      <rPr>
        <sz val="11"/>
        <color theme="1"/>
        <rFont val="Arial"/>
        <family val="2"/>
      </rPr>
      <t>-E18</t>
    </r>
  </si>
  <si>
    <t>E21</t>
  </si>
  <si>
    <t>E37a-E37c</t>
  </si>
  <si>
    <t>E45,E46b, E47b</t>
  </si>
  <si>
    <r>
      <t>E01</t>
    </r>
    <r>
      <rPr>
        <vertAlign val="superscript"/>
        <sz val="11"/>
        <color theme="1"/>
        <rFont val="Arial"/>
        <family val="2"/>
      </rPr>
      <t>[3]</t>
    </r>
  </si>
  <si>
    <t>Angebote an Bewerber</t>
  </si>
  <si>
    <t>E10</t>
  </si>
  <si>
    <r>
      <t>E10</t>
    </r>
    <r>
      <rPr>
        <vertAlign val="superscript"/>
        <sz val="11"/>
        <color theme="1"/>
        <rFont val="Arial"/>
        <family val="2"/>
      </rPr>
      <t>[14]</t>
    </r>
  </si>
  <si>
    <r>
      <t>E13, E14</t>
    </r>
    <r>
      <rPr>
        <vertAlign val="superscript"/>
        <sz val="11"/>
        <color theme="1"/>
        <rFont val="Arial"/>
        <family val="2"/>
      </rPr>
      <t>[12]</t>
    </r>
    <r>
      <rPr>
        <sz val="11"/>
        <color theme="1"/>
        <rFont val="Arial"/>
        <family val="2"/>
      </rPr>
      <t>, E15</t>
    </r>
  </si>
  <si>
    <t xml:space="preserve">wieviele Azubis bekommen nach befristeter Übernahme einen unbefristeten Vertrag </t>
  </si>
  <si>
    <t>E19</t>
  </si>
  <si>
    <t>zukünftige Ausbildungsstellenangebot</t>
  </si>
  <si>
    <t>E20</t>
  </si>
  <si>
    <r>
      <t>E22</t>
    </r>
    <r>
      <rPr>
        <vertAlign val="superscript"/>
        <sz val="11"/>
        <color theme="1"/>
        <rFont val="Arial"/>
        <family val="2"/>
      </rPr>
      <t>[12]</t>
    </r>
  </si>
  <si>
    <t>E23</t>
  </si>
  <si>
    <t>gesetzliche Voraussetzung zur Ausbildung</t>
  </si>
  <si>
    <r>
      <t>E26a -E26b</t>
    </r>
    <r>
      <rPr>
        <vertAlign val="superscript"/>
        <sz val="11"/>
        <color theme="1"/>
        <rFont val="Arial"/>
        <family val="2"/>
      </rPr>
      <t>[12]</t>
    </r>
  </si>
  <si>
    <t>E33b</t>
  </si>
  <si>
    <t>E31- E33a</t>
  </si>
  <si>
    <t>Förderung von Aufstiegsfortbildungen (Ja/Nein, Anzahl, Verteilung nach Fachrichtung)</t>
  </si>
  <si>
    <r>
      <rPr>
        <vertAlign val="superscript"/>
        <sz val="9"/>
        <color theme="1"/>
        <rFont val="Arial"/>
        <family val="2"/>
      </rPr>
      <t>[15]</t>
    </r>
    <r>
      <rPr>
        <sz val="9"/>
        <color theme="1"/>
        <rFont val="Arial"/>
        <family val="2"/>
      </rPr>
      <t>die Verteilung nach Fachrichtung wird ab diesem Jahr dazugenommen</t>
    </r>
  </si>
  <si>
    <r>
      <t>E38</t>
    </r>
    <r>
      <rPr>
        <vertAlign val="superscript"/>
        <sz val="11"/>
        <color theme="1"/>
        <rFont val="Arial"/>
        <family val="2"/>
      </rPr>
      <t>[15]</t>
    </r>
  </si>
  <si>
    <t>E38</t>
  </si>
  <si>
    <t>Regelungen für Beschäftigte</t>
  </si>
  <si>
    <t>E48</t>
  </si>
  <si>
    <t>D57</t>
  </si>
  <si>
    <r>
      <t>E48</t>
    </r>
    <r>
      <rPr>
        <vertAlign val="superscript"/>
        <sz val="11"/>
        <color theme="1"/>
        <rFont val="Arial"/>
        <family val="2"/>
      </rPr>
      <t>[2][12]</t>
    </r>
  </si>
  <si>
    <t>E51</t>
  </si>
  <si>
    <t>E54</t>
  </si>
  <si>
    <t>Veränderung des Geschäftsvolumens</t>
  </si>
  <si>
    <t>E57</t>
  </si>
  <si>
    <r>
      <t>E63</t>
    </r>
    <r>
      <rPr>
        <vertAlign val="superscript"/>
        <sz val="11"/>
        <color theme="1"/>
        <rFont val="Arial"/>
        <family val="2"/>
      </rPr>
      <t>[12]</t>
    </r>
  </si>
  <si>
    <t>E04</t>
  </si>
  <si>
    <t>E08</t>
  </si>
  <si>
    <t>pan11_16</t>
  </si>
  <si>
    <t>pan12_16</t>
  </si>
  <si>
    <t>pan14_16</t>
  </si>
  <si>
    <t>pan15_16</t>
  </si>
  <si>
    <t>Indikator, ob es sich um einen Fall des Längsschnitts der ersten, zweiten, dritten, vierten, fünften und sechsten Welle handelt</t>
  </si>
  <si>
    <t>Indikator, ob es sich um einen Fall des Längsschnitts der zweiten, dritten, vierten, fünften, und sechsten Welle handelt</t>
  </si>
  <si>
    <t>Indikator, ob es sich um einen Fall des Längsschnitts der dritten, vierten, fünften und sechsten Welle handelt</t>
  </si>
  <si>
    <t>Indikator, ob es sich um einen Fall des Längsschnitts der vierten, fünften und sechsten Welle handelt</t>
  </si>
  <si>
    <t>Indikator, ob es sich um einen Fall des Längsschnitts der fünften und sechsten Welle handelt</t>
  </si>
  <si>
    <t>quer2016</t>
  </si>
  <si>
    <t>wo2016</t>
  </si>
  <si>
    <t>bra2016</t>
  </si>
  <si>
    <t>grkl2016</t>
  </si>
  <si>
    <t>hr2016q</t>
  </si>
  <si>
    <t>well2016</t>
  </si>
  <si>
    <t>Personennahe Dienstleistungen</t>
  </si>
  <si>
    <t>hr14_15p</t>
  </si>
  <si>
    <t>hr15_16p</t>
  </si>
  <si>
    <t>Hochrechnungsfaktor für den Längsschnittdatensatz der vierten und fünfteWelle</t>
  </si>
  <si>
    <t>Hochrechnungsfaktor für den Längsschnittdatensatz der fünfte und sechste Welle</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</si>
  <si>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</si>
  <si>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</si>
  <si>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Welle 2017</t>
  </si>
  <si>
    <r>
      <rPr>
        <vertAlign val="superscript"/>
        <sz val="9"/>
        <color theme="1"/>
        <rFont val="Arial"/>
        <family val="2"/>
      </rPr>
      <t>[16]</t>
    </r>
    <r>
      <rPr>
        <sz val="9"/>
        <color theme="1"/>
        <rFont val="Arial"/>
        <family val="2"/>
      </rPr>
      <t xml:space="preserve"> es wurde nicht mehr nach Frauen gefragt</t>
    </r>
  </si>
  <si>
    <r>
      <t>E02</t>
    </r>
    <r>
      <rPr>
        <vertAlign val="superscript"/>
        <sz val="11"/>
        <color theme="1"/>
        <rFont val="Arial"/>
        <family val="2"/>
      </rPr>
      <t>[16]</t>
    </r>
  </si>
  <si>
    <t>Anzahl der Auszubildenden (gesamt,Frauen)</t>
  </si>
  <si>
    <r>
      <t>E13, E14</t>
    </r>
    <r>
      <rPr>
        <sz val="11"/>
        <color theme="1"/>
        <rFont val="Arial"/>
        <family val="2"/>
      </rPr>
      <t>, E15</t>
    </r>
  </si>
  <si>
    <r>
      <t>E49</t>
    </r>
    <r>
      <rPr>
        <vertAlign val="superscript"/>
        <sz val="11"/>
        <color theme="1"/>
        <rFont val="Arial"/>
        <family val="2"/>
      </rPr>
      <t>[12]</t>
    </r>
  </si>
  <si>
    <t>C69</t>
  </si>
  <si>
    <t>C29</t>
  </si>
  <si>
    <t>Anteil von induvalisierten Produkten u. Dienstleistungen  %</t>
  </si>
  <si>
    <r>
      <t>B53[6], B42</t>
    </r>
    <r>
      <rPr>
        <vertAlign val="superscript"/>
        <sz val="11"/>
        <color theme="1"/>
        <rFont val="Arial"/>
        <family val="2"/>
      </rPr>
      <t>[10]</t>
    </r>
  </si>
  <si>
    <r>
      <t>E55</t>
    </r>
    <r>
      <rPr>
        <vertAlign val="superscript"/>
        <sz val="11"/>
        <color theme="1"/>
        <rFont val="Arial"/>
        <family val="2"/>
      </rPr>
      <t>[2]</t>
    </r>
  </si>
  <si>
    <r>
      <t>E57</t>
    </r>
    <r>
      <rPr>
        <vertAlign val="superscript"/>
        <sz val="11"/>
        <color theme="1"/>
        <rFont val="Arial"/>
        <family val="2"/>
      </rPr>
      <t>[17]</t>
    </r>
  </si>
  <si>
    <t>wieviele Flüchtlinge werden im Gesundheitswesen ausgebildet, neu eingestellt</t>
  </si>
  <si>
    <t>gibt es Flüchtlinge unter den Auszubildenden, wieviele, wieviele neu eingestellt</t>
  </si>
  <si>
    <t>NF1, NF2a-b</t>
  </si>
  <si>
    <t>NF3</t>
  </si>
  <si>
    <t>Gelöste Ausbildungsverträge von Flüchtlingen</t>
  </si>
  <si>
    <t>NF4</t>
  </si>
  <si>
    <t>Digitalisierung</t>
  </si>
  <si>
    <t>wie weit werden digitale Technologien genutzt</t>
  </si>
  <si>
    <t>ND1</t>
  </si>
  <si>
    <r>
      <t>E38</t>
    </r>
    <r>
      <rPr>
        <vertAlign val="superscript"/>
        <sz val="11"/>
        <color theme="1"/>
        <rFont val="Arial"/>
        <family val="2"/>
      </rPr>
      <t>[17]</t>
    </r>
  </si>
  <si>
    <r>
      <t>D1</t>
    </r>
    <r>
      <rPr>
        <vertAlign val="superscript"/>
        <sz val="11"/>
        <color theme="1"/>
        <rFont val="Arial"/>
        <family val="2"/>
      </rPr>
      <t>[17]</t>
    </r>
  </si>
  <si>
    <t>Auswirkung der digitalen Technologien</t>
  </si>
  <si>
    <t>ND3</t>
  </si>
  <si>
    <r>
      <t>ND3</t>
    </r>
    <r>
      <rPr>
        <vertAlign val="superscript"/>
        <sz val="11"/>
        <color theme="1"/>
        <rFont val="Arial"/>
        <family val="2"/>
      </rPr>
      <t>[2]</t>
    </r>
  </si>
  <si>
    <r>
      <t xml:space="preserve">D6a_a-c </t>
    </r>
    <r>
      <rPr>
        <vertAlign val="superscript"/>
        <sz val="11"/>
        <color theme="1"/>
        <rFont val="Arial"/>
        <family val="2"/>
      </rPr>
      <t>[2]</t>
    </r>
  </si>
  <si>
    <t xml:space="preserve">Nutzung von digitalen Arbeitsmitteln  differenziert nach einf./qual./hoch qual. Beschäftigten </t>
  </si>
  <si>
    <t xml:space="preserve">Nutzung von Computerprogrammen  differenziert nach einf./qual./hoch qual. Beschäftigten </t>
  </si>
  <si>
    <t>NTE1-2a, NTQ1-2a, NTH1-2a</t>
  </si>
  <si>
    <t>NTE2b, NTQ2b, NTH2b</t>
  </si>
  <si>
    <r>
      <t xml:space="preserve">D6b_a-c </t>
    </r>
    <r>
      <rPr>
        <vertAlign val="superscript"/>
        <sz val="11"/>
        <color theme="1"/>
        <rFont val="Arial"/>
        <family val="2"/>
      </rPr>
      <t>[2]</t>
    </r>
  </si>
  <si>
    <t>NBF1</t>
  </si>
  <si>
    <t>sind Flüchtlinge beschäftigt, Anzahl ohne Azubis</t>
  </si>
  <si>
    <r>
      <rPr>
        <vertAlign val="superscript"/>
        <sz val="9"/>
        <color theme="1"/>
        <rFont val="Arial"/>
        <family val="2"/>
      </rPr>
      <t>[17]</t>
    </r>
    <r>
      <rPr>
        <sz val="9"/>
        <color theme="1"/>
        <rFont val="Arial"/>
        <family val="2"/>
      </rPr>
      <t>Antwortkategorien wurden verändert</t>
    </r>
  </si>
  <si>
    <r>
      <t>Welle 2016</t>
    </r>
    <r>
      <rPr>
        <vertAlign val="superscript"/>
        <sz val="11"/>
        <color theme="1"/>
        <rFont val="Arial"/>
        <family val="2"/>
      </rPr>
      <t>[4]</t>
    </r>
  </si>
  <si>
    <t>Wiederholt befragte Betriebe/ Gesamt</t>
  </si>
  <si>
    <t>Stichtag: 31.12.2016</t>
  </si>
  <si>
    <t>Betriebe Welle 2017</t>
  </si>
  <si>
    <t>Beschäftigte Welle 2017</t>
  </si>
  <si>
    <t>BIBB-QP 2017</t>
  </si>
  <si>
    <t>quer2017</t>
  </si>
  <si>
    <r>
      <rPr>
        <b/>
        <sz val="14"/>
        <color theme="1"/>
        <rFont val="Arial"/>
        <family val="2"/>
      </rPr>
      <t xml:space="preserve">Welle 2014 - 2017: </t>
    </r>
    <r>
      <rPr>
        <sz val="14"/>
        <color theme="1"/>
        <rFont val="Arial"/>
        <family val="2"/>
      </rPr>
      <t>8er-Branche</t>
    </r>
  </si>
  <si>
    <t>Variablen Welle 2017</t>
  </si>
  <si>
    <t>well2017</t>
  </si>
  <si>
    <t>wo2017</t>
  </si>
  <si>
    <t>bra2017</t>
  </si>
  <si>
    <t>grkl2017</t>
  </si>
  <si>
    <t>Hohn, Christine; Friedrich, Anett und Gerhards, Christian (2019)</t>
  </si>
  <si>
    <t>hr16_17p</t>
  </si>
  <si>
    <t>Hochrechnungsfaktor für den Längsschnittdatensatz der sechste und siebten Welle</t>
  </si>
  <si>
    <t>System der Variablennamen</t>
  </si>
  <si>
    <t>Präfixe Variablen     </t>
  </si>
  <si>
    <t>Wechselnde Module</t>
  </si>
  <si>
    <t>Themenbereich</t>
  </si>
  <si>
    <t>ab</t>
  </si>
  <si>
    <t>ps</t>
  </si>
  <si>
    <t>pb</t>
  </si>
  <si>
    <t>wb</t>
  </si>
  <si>
    <t>mo</t>
  </si>
  <si>
    <t xml:space="preserve">di </t>
  </si>
  <si>
    <t>be</t>
  </si>
  <si>
    <t>Anpassung Filterführung</t>
  </si>
  <si>
    <t xml:space="preserve">Anpassung Filterführung </t>
  </si>
  <si>
    <t>Teilnahme von Auszubildenden an der Abschlussprüfung</t>
  </si>
  <si>
    <t>• replace c22=-1 if c22==3</t>
  </si>
  <si>
    <t>• if c22 eq 3 c22=-1.</t>
  </si>
  <si>
    <t>exe.</t>
  </si>
  <si>
    <t>Anpassung in der Welle 2013:</t>
  </si>
  <si>
    <t>Variable C22 (2013), D15 (2014), E16 (seit 2015)</t>
  </si>
  <si>
    <t>Möchte man die Teilnahme von Auszubildenden an der Abschlussprüfung mit den Angaben aus dem Jahr 2013 vergleichen (C22), muss folgendes beachtet werden: Seit dem Jahr 2014 wurde in der Frage D14b (2014) bzw. E14 (seit 2015) (Vertragslösungen von Ausbildungsverträgen) gefiltert und somit zum nächsten Frageblock geleitet, wenn die Betriebe angegeben haben, dass sie im letzten Jahr gar keine Auszubildenden nach BBiG oder HwO hatten. Dadurch beantworten diese Betriebe Frage D15 (2014) bzw. E16 (seit 2015) nicht (ob Abschlussprüfungen für Auszubildende nach BBiG oder HwO stattfanden) und weisen bei der entsprechenden Variable den Wert −1 „Filter“ auf, wodurch die Kategorie 3 „Keine Auszubildenden“ entfällt. Im Jahr 2013 dagegen wurde die Frage nach den Abschlussprüfungen ohne vorherige Filter gestellt. Besonders bei der Analyse der Anteile muss darauf geachtet werden, im Jahr 2013 auch den Wert 3 als ungültig zu codieren. Der entsprechenden Stata- bzw. SPSS-Befehle in Welle 2013 lautet:</t>
  </si>
  <si>
    <r>
      <t xml:space="preserve">B11 </t>
    </r>
    <r>
      <rPr>
        <vertAlign val="superscript"/>
        <sz val="11"/>
        <color theme="1"/>
        <rFont val="Arial"/>
        <family val="2"/>
      </rPr>
      <t>[1]</t>
    </r>
  </si>
  <si>
    <t>Eignung von Maßnahmen zur Förderung von Auszubildenden mit Fluchthintergrund</t>
  </si>
  <si>
    <t>Beschäftigung und Qualifizierung nach speziellen Berufsbereichen inklusive einer Nachbefragung per E-Mail</t>
  </si>
  <si>
    <t xml:space="preserve">Gründe für erhöhten Bedarf von Beschäftigten für einfache Tätigketen </t>
  </si>
  <si>
    <t>Digitalisierung und Vernetzung mit anderen Betrieben</t>
  </si>
  <si>
    <t>Standardisierungsgrad von Produkten und Dienstleistungen</t>
  </si>
  <si>
    <t>durchschnittliche wöchentliche Arbeitszeit der Beschäftigten</t>
  </si>
  <si>
    <t>Auswirkungen der Einführung des Mindestlohns auf den Betrieb</t>
  </si>
  <si>
    <t>Allgemeine Informationen zum Betrieb</t>
  </si>
  <si>
    <t>Konstante Betriebsmerkmale 2012-2015</t>
  </si>
  <si>
    <t>pan11</t>
  </si>
  <si>
    <t>pan12</t>
  </si>
  <si>
    <t>pan13</t>
  </si>
  <si>
    <t>pan14</t>
  </si>
  <si>
    <t>pan15</t>
  </si>
  <si>
    <t>pan16</t>
  </si>
  <si>
    <t>Welle 2017*</t>
  </si>
  <si>
    <t>*2017 Indikator im Längsschnitt nur auf das jeweilige  der Jahr Paneljahr bezogen</t>
  </si>
  <si>
    <t>pan2011</t>
  </si>
  <si>
    <t>pan2012</t>
  </si>
  <si>
    <t>pan2013</t>
  </si>
  <si>
    <t>pan2014</t>
  </si>
  <si>
    <t>pan2015</t>
  </si>
  <si>
    <t>pan2016</t>
  </si>
  <si>
    <t>pan_ges</t>
  </si>
  <si>
    <t>Teilnahme an Panelwelle 2011</t>
  </si>
  <si>
    <t>Teilnahme an Panelwelle 2012</t>
  </si>
  <si>
    <t>Teilnahme an Panelwelle 2013</t>
  </si>
  <si>
    <t>Teilnahme an Panelwelle 2014</t>
  </si>
  <si>
    <t>Teilnahme an Panelwelle 2015</t>
  </si>
  <si>
    <t>Teilnahme an Panelwelle 2016</t>
  </si>
  <si>
    <t>Summe Teilnahemen inkl. 2017</t>
  </si>
  <si>
    <r>
      <t>Welle 2016</t>
    </r>
    <r>
      <rPr>
        <b/>
        <vertAlign val="superscript"/>
        <sz val="14"/>
        <color theme="1"/>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</si>
</sst>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_ #,##0;\-"/>
    <numFmt numFmtId="166" formatCode="0.0%"/>
    <numFmt numFmtId="167" formatCode="#,##0.0"/>
  </numFmts>
  <fonts count="6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
      <b/>
      <sz val="8"/>
      <color theme="1"/>
      <name val="Arial"/>
      <family val="2"/>
    </font>
    <font>
      <b/>
      <vertAlign val="superscript"/>
      <sz val="14"/>
      <color theme="1"/>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94">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right style="thick">
        <color indexed="64"/>
      </right>
      <top style="thin">
        <color indexed="64"/>
      </top>
      <bottom style="thin">
        <color indexed="64"/>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auto="1"/>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right/>
      <top style="medium">
        <color auto="1"/>
      </top>
      <bottom style="thin">
        <color auto="1"/>
      </bottom>
      <diagonal/>
    </border>
    <border>
      <left/>
      <right/>
      <top style="medium">
        <color indexed="64"/>
      </top>
      <bottom/>
      <diagonal/>
    </border>
    <border>
      <left style="medium">
        <color auto="1"/>
      </left>
      <right style="thin">
        <color auto="1"/>
      </right>
      <top style="thin">
        <color auto="1"/>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indexed="64"/>
      </top>
      <bottom style="thin">
        <color auto="1"/>
      </bottom>
      <diagonal/>
    </border>
    <border>
      <left style="medium">
        <color auto="1"/>
      </left>
      <right/>
      <top style="thin">
        <color indexed="64"/>
      </top>
      <bottom style="medium">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indexed="64"/>
      </left>
      <right style="medium">
        <color indexed="64"/>
      </right>
      <top style="medium">
        <color indexed="64"/>
      </top>
      <bottom style="thin">
        <color auto="1"/>
      </bottom>
      <diagonal/>
    </border>
    <border>
      <left style="thick">
        <color auto="1"/>
      </left>
      <right/>
      <top style="medium">
        <color indexed="64"/>
      </top>
      <bottom style="thin">
        <color auto="1"/>
      </bottom>
      <diagonal/>
    </border>
    <border>
      <left style="thick">
        <color indexed="64"/>
      </left>
      <right style="thick">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right style="medium">
        <color indexed="64"/>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auto="1"/>
      </left>
      <right style="medium">
        <color auto="1"/>
      </right>
      <top/>
      <bottom style="thin">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medium">
        <color indexed="64"/>
      </right>
      <top style="thin">
        <color auto="1"/>
      </top>
      <bottom style="thin">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diagonal/>
    </border>
    <border>
      <left/>
      <right/>
      <top style="medium">
        <color auto="1"/>
      </top>
      <bottom style="thin">
        <color auto="1"/>
      </bottom>
      <diagonal/>
    </border>
    <border>
      <left style="thick">
        <color auto="1"/>
      </left>
      <right/>
      <top style="thin">
        <color auto="1"/>
      </top>
      <bottom style="thin">
        <color auto="1"/>
      </bottom>
      <diagonal/>
    </border>
    <border>
      <left style="thick">
        <color indexed="64"/>
      </left>
      <right/>
      <top style="thin">
        <color indexed="64"/>
      </top>
      <bottom style="medium">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right style="thick">
        <color auto="1"/>
      </right>
      <top style="thin">
        <color indexed="64"/>
      </top>
      <bottom style="medium">
        <color indexed="64"/>
      </bottom>
      <diagonal/>
    </border>
    <border>
      <left style="medium">
        <color auto="1"/>
      </left>
      <right style="thick">
        <color auto="1"/>
      </right>
      <top style="medium">
        <color indexed="64"/>
      </top>
      <bottom style="medium">
        <color auto="1"/>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medium">
        <color auto="1"/>
      </left>
      <right style="thin">
        <color auto="1"/>
      </right>
      <top style="medium">
        <color auto="1"/>
      </top>
      <bottom style="thin">
        <color indexed="64"/>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
      <left style="thick">
        <color auto="1"/>
      </left>
      <right style="thick">
        <color auto="1"/>
      </right>
      <top style="thin">
        <color auto="1"/>
      </top>
      <bottom style="medium">
        <color indexed="64"/>
      </bottom>
      <diagonal/>
    </border>
    <border>
      <left style="thick">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indexed="64"/>
      </bottom>
      <diagonal/>
    </border>
    <border>
      <left/>
      <right style="medium">
        <color auto="1"/>
      </right>
      <top style="thin">
        <color auto="1"/>
      </top>
      <bottom style="thin">
        <color indexed="64"/>
      </bottom>
      <diagonal/>
    </border>
    <border>
      <left/>
      <right style="thin">
        <color auto="1"/>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diagonal/>
    </border>
    <border>
      <left/>
      <right style="thin">
        <color auto="1"/>
      </right>
      <top style="thin">
        <color auto="1"/>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medium">
        <color auto="1"/>
      </right>
      <top style="thin">
        <color auto="1"/>
      </top>
      <bottom style="thin">
        <color indexed="64"/>
      </bottom>
      <diagonal/>
    </border>
    <border>
      <left style="thin">
        <color indexed="64"/>
      </left>
      <right style="thin">
        <color indexed="64"/>
      </right>
      <top style="medium">
        <color indexed="64"/>
      </top>
      <bottom/>
      <diagonal/>
    </border>
    <border>
      <left/>
      <right style="thick">
        <color auto="1"/>
      </right>
      <top style="thin">
        <color auto="1"/>
      </top>
      <bottom/>
      <diagonal/>
    </border>
    <border>
      <left style="thick">
        <color auto="1"/>
      </left>
      <right style="thick">
        <color auto="1"/>
      </right>
      <top style="thin">
        <color auto="1"/>
      </top>
      <bottom style="thick">
        <color indexed="64"/>
      </bottom>
      <diagonal/>
    </border>
    <border>
      <left/>
      <right style="thick">
        <color indexed="64"/>
      </right>
      <top style="thin">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5">
    <xf numFmtId="0" fontId="0" fillId="0" borderId="0"/>
    <xf numFmtId="0" fontId="18" fillId="0" borderId="1" applyNumberFormat="0" applyFill="0" applyAlignment="0" applyProtection="0"/>
    <xf numFmtId="0" fontId="19" fillId="0" borderId="2" applyNumberFormat="0" applyFill="0" applyAlignment="0" applyProtection="0"/>
    <xf numFmtId="0" fontId="31" fillId="0" borderId="0" applyNumberFormat="0" applyFill="0" applyBorder="0" applyAlignment="0" applyProtection="0"/>
    <xf numFmtId="0" fontId="44" fillId="0" borderId="0"/>
  </cellStyleXfs>
  <cellXfs count="1086">
    <xf numFmtId="0" fontId="0" fillId="0" borderId="0" xfId="0"/>
    <xf numFmtId="0" fontId="21" fillId="0" borderId="5"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center" vertical="center" wrapText="1"/>
    </xf>
    <xf numFmtId="3"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3" fontId="21" fillId="0" borderId="2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0" fillId="0" borderId="0" xfId="0" applyBorder="1"/>
    <xf numFmtId="0" fontId="28" fillId="0" borderId="0" xfId="0" applyFont="1" applyBorder="1" applyAlignment="1">
      <alignment horizontal="center" vertical="center"/>
    </xf>
    <xf numFmtId="0" fontId="31" fillId="0" borderId="0" xfId="3"/>
    <xf numFmtId="0" fontId="32" fillId="0" borderId="0" xfId="0" applyFont="1"/>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1" fillId="2" borderId="10" xfId="0" applyFont="1" applyFill="1" applyBorder="1" applyAlignment="1">
      <alignment vertical="center" wrapText="1"/>
    </xf>
    <xf numFmtId="3" fontId="24" fillId="0" borderId="42" xfId="0" applyNumberFormat="1" applyFont="1" applyBorder="1" applyAlignment="1">
      <alignment horizontal="right" vertical="center"/>
    </xf>
    <xf numFmtId="3" fontId="24" fillId="0" borderId="43" xfId="0" applyNumberFormat="1" applyFont="1" applyBorder="1" applyAlignment="1">
      <alignment horizontal="right" vertical="center"/>
    </xf>
    <xf numFmtId="0" fontId="21" fillId="0" borderId="43" xfId="0" applyFont="1" applyBorder="1" applyAlignment="1">
      <alignment horizontal="justify" vertical="center" wrapText="1"/>
    </xf>
    <xf numFmtId="3" fontId="24" fillId="0" borderId="30" xfId="0" applyNumberFormat="1" applyFont="1" applyBorder="1" applyAlignment="1">
      <alignment horizontal="right" vertical="center"/>
    </xf>
    <xf numFmtId="3" fontId="24" fillId="0" borderId="17" xfId="0" applyNumberFormat="1" applyFont="1" applyBorder="1" applyAlignment="1">
      <alignment horizontal="right" vertical="center"/>
    </xf>
    <xf numFmtId="0" fontId="21" fillId="0" borderId="17" xfId="0" applyFont="1" applyBorder="1" applyAlignment="1">
      <alignment horizontal="justify" vertical="center" wrapText="1"/>
    </xf>
    <xf numFmtId="0" fontId="24" fillId="0" borderId="18" xfId="0" applyFont="1" applyBorder="1" applyAlignment="1">
      <alignment horizontal="right" vertical="center"/>
    </xf>
    <xf numFmtId="0" fontId="24" fillId="0" borderId="19" xfId="0" applyFont="1" applyBorder="1" applyAlignment="1">
      <alignment horizontal="right" vertical="center"/>
    </xf>
    <xf numFmtId="3" fontId="21" fillId="0" borderId="42" xfId="0" applyNumberFormat="1" applyFont="1" applyBorder="1" applyAlignment="1">
      <alignment horizontal="justify" vertical="center" wrapText="1"/>
    </xf>
    <xf numFmtId="3" fontId="21" fillId="0" borderId="30" xfId="0" applyNumberFormat="1" applyFont="1" applyBorder="1" applyAlignment="1">
      <alignment horizontal="justify" vertical="center" wrapText="1"/>
    </xf>
    <xf numFmtId="0" fontId="24" fillId="0" borderId="45" xfId="0" applyFont="1" applyBorder="1" applyAlignment="1">
      <alignment horizontal="right" vertical="center"/>
    </xf>
    <xf numFmtId="0" fontId="24" fillId="0" borderId="27" xfId="0" applyFont="1" applyBorder="1" applyAlignment="1">
      <alignment horizontal="right" vertical="center"/>
    </xf>
    <xf numFmtId="0" fontId="21" fillId="2" borderId="9" xfId="0" applyFont="1" applyFill="1" applyBorder="1" applyAlignment="1">
      <alignment vertical="center" wrapText="1"/>
    </xf>
    <xf numFmtId="0" fontId="21" fillId="0" borderId="0" xfId="0" applyFont="1"/>
    <xf numFmtId="0" fontId="21" fillId="3" borderId="9" xfId="0" applyFont="1" applyFill="1" applyBorder="1" applyAlignment="1">
      <alignment vertical="center" wrapText="1"/>
    </xf>
    <xf numFmtId="0" fontId="33" fillId="0" borderId="0" xfId="0" applyFont="1" applyAlignment="1">
      <alignment horizontal="left" vertical="center"/>
    </xf>
    <xf numFmtId="0" fontId="21" fillId="0" borderId="49" xfId="0" applyFont="1" applyBorder="1"/>
    <xf numFmtId="0" fontId="21" fillId="0" borderId="48" xfId="0" applyFont="1" applyBorder="1"/>
    <xf numFmtId="0" fontId="28"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26" xfId="0" applyFont="1" applyBorder="1" applyAlignment="1">
      <alignment horizontal="center" vertical="center"/>
    </xf>
    <xf numFmtId="0" fontId="21" fillId="0" borderId="57"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0" xfId="0" applyFont="1"/>
    <xf numFmtId="0" fontId="22" fillId="0" borderId="2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4" xfId="0" applyFont="1" applyBorder="1" applyAlignment="1">
      <alignment horizontal="left" vertical="center" wrapText="1"/>
    </xf>
    <xf numFmtId="0" fontId="22" fillId="3" borderId="9" xfId="0" applyFont="1" applyFill="1" applyBorder="1" applyAlignment="1">
      <alignment horizontal="left" vertical="center" wrapText="1"/>
    </xf>
    <xf numFmtId="3" fontId="22" fillId="3" borderId="5" xfId="0"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center" vertical="center" wrapText="1"/>
    </xf>
    <xf numFmtId="0" fontId="27" fillId="0" borderId="9" xfId="0" applyFont="1" applyBorder="1" applyAlignment="1">
      <alignment horizontal="justify" vertical="center" wrapText="1"/>
    </xf>
    <xf numFmtId="0" fontId="22" fillId="0" borderId="0" xfId="2" applyFont="1" applyBorder="1"/>
    <xf numFmtId="0" fontId="27" fillId="0" borderId="0" xfId="1" applyFont="1" applyBorder="1" applyAlignment="1">
      <alignment horizontal="center" vertical="top" wrapText="1"/>
    </xf>
    <xf numFmtId="0" fontId="22" fillId="3" borderId="14" xfId="0" applyFont="1" applyFill="1" applyBorder="1" applyAlignment="1">
      <alignment horizontal="left" vertical="center" wrapText="1"/>
    </xf>
    <xf numFmtId="3" fontId="22" fillId="3" borderId="14" xfId="0"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3" fontId="22" fillId="3" borderId="6" xfId="0" applyNumberFormat="1"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0" fontId="22" fillId="3" borderId="8" xfId="0" applyFont="1" applyFill="1" applyBorder="1" applyAlignment="1">
      <alignment horizontal="left" vertical="center" wrapText="1"/>
    </xf>
    <xf numFmtId="3" fontId="22" fillId="3" borderId="8"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0" fontId="27" fillId="0" borderId="6" xfId="0" applyFont="1" applyBorder="1" applyAlignment="1">
      <alignment horizontal="justify" vertical="center" wrapText="1"/>
    </xf>
    <xf numFmtId="0" fontId="27" fillId="0" borderId="0" xfId="0" applyFont="1"/>
    <xf numFmtId="0" fontId="30" fillId="0" borderId="0" xfId="0" applyFont="1"/>
    <xf numFmtId="0" fontId="35" fillId="0" borderId="0" xfId="0" applyFont="1"/>
    <xf numFmtId="0" fontId="36" fillId="0" borderId="0" xfId="0" applyFont="1"/>
    <xf numFmtId="0" fontId="0" fillId="0" borderId="0" xfId="0" applyAlignment="1">
      <alignment wrapText="1"/>
    </xf>
    <xf numFmtId="0" fontId="31" fillId="0" borderId="0" xfId="3" applyFill="1" applyBorder="1"/>
    <xf numFmtId="0" fontId="31" fillId="0" borderId="0" xfId="3" applyFill="1" applyBorder="1" applyAlignment="1">
      <alignment horizontal="justify" vertical="center" wrapText="1"/>
    </xf>
    <xf numFmtId="0" fontId="33" fillId="0" borderId="0" xfId="0" applyFont="1" applyAlignment="1">
      <alignment horizontal="left" vertical="center" wrapText="1"/>
    </xf>
    <xf numFmtId="0" fontId="22" fillId="0" borderId="0" xfId="0" applyFont="1"/>
    <xf numFmtId="0" fontId="32" fillId="0" borderId="0" xfId="0" applyFont="1" applyFill="1"/>
    <xf numFmtId="0" fontId="32" fillId="0" borderId="23" xfId="0" applyFont="1" applyBorder="1"/>
    <xf numFmtId="0" fontId="38" fillId="0" borderId="0" xfId="3" applyFont="1"/>
    <xf numFmtId="0" fontId="21" fillId="0" borderId="0" xfId="0" applyFont="1" applyBorder="1"/>
    <xf numFmtId="0" fontId="36" fillId="0" borderId="0" xfId="1" applyFont="1" applyBorder="1" applyAlignment="1">
      <alignment vertical="center" wrapText="1"/>
    </xf>
    <xf numFmtId="0" fontId="21" fillId="0" borderId="64" xfId="0" applyFont="1" applyBorder="1" applyAlignment="1">
      <alignment horizontal="left" vertical="center" wrapText="1"/>
    </xf>
    <xf numFmtId="0" fontId="27" fillId="0" borderId="5" xfId="0" applyFont="1" applyBorder="1" applyAlignment="1">
      <alignment horizontal="center" vertical="center" wrapText="1"/>
    </xf>
    <xf numFmtId="0" fontId="36" fillId="0" borderId="0" xfId="1" applyFont="1" applyBorder="1" applyAlignment="1">
      <alignment vertical="center"/>
    </xf>
    <xf numFmtId="0" fontId="27" fillId="0" borderId="0" xfId="1" applyFont="1" applyBorder="1" applyAlignment="1">
      <alignment vertical="center"/>
    </xf>
    <xf numFmtId="0" fontId="22" fillId="0" borderId="24" xfId="0" applyFont="1" applyFill="1" applyBorder="1" applyAlignment="1">
      <alignment horizontal="justify" vertical="center" wrapText="1"/>
    </xf>
    <xf numFmtId="0" fontId="22" fillId="0" borderId="8"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76" xfId="0" applyFont="1" applyFill="1" applyBorder="1" applyAlignment="1">
      <alignment vertical="center" wrapText="1"/>
    </xf>
    <xf numFmtId="0" fontId="36" fillId="0" borderId="0" xfId="0" applyFont="1" applyAlignment="1">
      <alignment wrapText="1"/>
    </xf>
    <xf numFmtId="0" fontId="36" fillId="0" borderId="0" xfId="0" applyFont="1" applyAlignment="1"/>
    <xf numFmtId="0" fontId="21" fillId="3" borderId="9" xfId="0" applyFont="1" applyFill="1" applyBorder="1" applyAlignment="1"/>
    <xf numFmtId="0" fontId="21" fillId="3" borderId="10" xfId="0" applyFont="1" applyFill="1" applyBorder="1" applyAlignment="1">
      <alignment vertical="center" wrapText="1"/>
    </xf>
    <xf numFmtId="0" fontId="27" fillId="0" borderId="23" xfId="1" applyFont="1" applyBorder="1" applyAlignment="1">
      <alignment horizontal="center" vertical="center"/>
    </xf>
    <xf numFmtId="0" fontId="27" fillId="0" borderId="63" xfId="1" applyFont="1" applyBorder="1" applyAlignment="1">
      <alignment horizontal="center" vertical="center"/>
    </xf>
    <xf numFmtId="0" fontId="27" fillId="0" borderId="24" xfId="1" applyFont="1" applyBorder="1" applyAlignment="1">
      <alignment horizontal="center" vertical="center"/>
    </xf>
    <xf numFmtId="0" fontId="22" fillId="3" borderId="55" xfId="0" applyFont="1" applyFill="1" applyBorder="1" applyAlignment="1">
      <alignment wrapText="1"/>
    </xf>
    <xf numFmtId="0" fontId="21" fillId="0" borderId="70" xfId="0" applyFont="1" applyBorder="1" applyAlignment="1">
      <alignment wrapText="1"/>
    </xf>
    <xf numFmtId="0" fontId="21" fillId="0" borderId="27" xfId="0" applyFont="1" applyBorder="1" applyAlignment="1">
      <alignment wrapText="1"/>
    </xf>
    <xf numFmtId="0" fontId="21" fillId="0" borderId="72" xfId="0" applyFont="1" applyBorder="1" applyAlignment="1">
      <alignment wrapText="1"/>
    </xf>
    <xf numFmtId="0" fontId="22" fillId="3" borderId="40" xfId="0" applyFont="1" applyFill="1" applyBorder="1" applyAlignment="1">
      <alignment wrapText="1"/>
    </xf>
    <xf numFmtId="0" fontId="21" fillId="0" borderId="0" xfId="0" applyFont="1" applyAlignment="1">
      <alignment wrapText="1"/>
    </xf>
    <xf numFmtId="0" fontId="0" fillId="0" borderId="0" xfId="0" applyAlignment="1">
      <alignment vertical="top"/>
    </xf>
    <xf numFmtId="0" fontId="22" fillId="3" borderId="50" xfId="0" applyFont="1" applyFill="1" applyBorder="1" applyAlignment="1">
      <alignment vertical="top"/>
    </xf>
    <xf numFmtId="0" fontId="21" fillId="0" borderId="69" xfId="0" applyFont="1" applyBorder="1" applyAlignment="1">
      <alignment vertical="top"/>
    </xf>
    <xf numFmtId="0" fontId="21" fillId="0" borderId="30" xfId="0" applyFont="1" applyBorder="1" applyAlignment="1">
      <alignment vertical="top"/>
    </xf>
    <xf numFmtId="0" fontId="21" fillId="0" borderId="71" xfId="0" applyFont="1" applyBorder="1" applyAlignment="1">
      <alignment vertical="top"/>
    </xf>
    <xf numFmtId="0" fontId="22" fillId="3" borderId="33" xfId="0" applyFont="1" applyFill="1" applyBorder="1" applyAlignment="1">
      <alignment vertical="top"/>
    </xf>
    <xf numFmtId="0" fontId="21" fillId="0" borderId="0" xfId="0" applyFont="1" applyAlignment="1">
      <alignment vertical="top"/>
    </xf>
    <xf numFmtId="0" fontId="31" fillId="0" borderId="0" xfId="3" applyAlignment="1">
      <alignment vertical="top"/>
    </xf>
    <xf numFmtId="0" fontId="21" fillId="0" borderId="42" xfId="0" applyFont="1" applyBorder="1" applyAlignment="1">
      <alignment vertical="top"/>
    </xf>
    <xf numFmtId="0" fontId="21" fillId="0" borderId="45" xfId="0" applyFont="1" applyBorder="1" applyAlignment="1">
      <alignment wrapText="1"/>
    </xf>
    <xf numFmtId="0" fontId="21" fillId="0" borderId="47" xfId="0" applyFont="1" applyBorder="1" applyAlignment="1">
      <alignment wrapText="1"/>
    </xf>
    <xf numFmtId="0" fontId="40" fillId="0" borderId="0" xfId="3" applyFont="1" applyFill="1"/>
    <xf numFmtId="0" fontId="38" fillId="0" borderId="0" xfId="3" applyFont="1" applyAlignment="1">
      <alignment wrapText="1"/>
    </xf>
    <xf numFmtId="0" fontId="32" fillId="0" borderId="0" xfId="0" applyFont="1" applyAlignment="1">
      <alignment wrapText="1"/>
    </xf>
    <xf numFmtId="0" fontId="32" fillId="0" borderId="60" xfId="0" applyFont="1" applyBorder="1"/>
    <xf numFmtId="0" fontId="32" fillId="0" borderId="62" xfId="0" applyFont="1" applyBorder="1"/>
    <xf numFmtId="0" fontId="32" fillId="0" borderId="13" xfId="0" applyFont="1" applyBorder="1" applyAlignment="1">
      <alignment wrapText="1"/>
    </xf>
    <xf numFmtId="0" fontId="32" fillId="0" borderId="63" xfId="0" applyFont="1" applyBorder="1"/>
    <xf numFmtId="0" fontId="27" fillId="0" borderId="9" xfId="0" applyFont="1" applyBorder="1" applyAlignment="1">
      <alignment vertical="center" wrapText="1"/>
    </xf>
    <xf numFmtId="0" fontId="27" fillId="0" borderId="44" xfId="0" applyFont="1" applyBorder="1" applyAlignment="1">
      <alignment vertical="center" wrapText="1"/>
    </xf>
    <xf numFmtId="0" fontId="27" fillId="0" borderId="34" xfId="0" applyFont="1" applyBorder="1" applyAlignment="1">
      <alignment vertical="center" wrapText="1"/>
    </xf>
    <xf numFmtId="0" fontId="42" fillId="4" borderId="10" xfId="0" applyFont="1" applyFill="1" applyBorder="1" applyAlignment="1">
      <alignment vertical="center" wrapText="1"/>
    </xf>
    <xf numFmtId="0" fontId="32" fillId="0" borderId="11" xfId="0" applyFont="1" applyBorder="1" applyAlignment="1">
      <alignment vertical="center" wrapText="1"/>
    </xf>
    <xf numFmtId="0" fontId="32" fillId="0" borderId="60" xfId="0" applyFont="1" applyBorder="1" applyAlignment="1">
      <alignment vertical="center" wrapText="1"/>
    </xf>
    <xf numFmtId="0" fontId="32" fillId="0" borderId="82" xfId="0" applyFont="1" applyBorder="1" applyAlignment="1">
      <alignment vertical="center" wrapText="1"/>
    </xf>
    <xf numFmtId="0" fontId="32" fillId="0" borderId="61" xfId="0" applyFont="1" applyBorder="1" applyAlignment="1">
      <alignment vertical="center" wrapText="1"/>
    </xf>
    <xf numFmtId="0" fontId="32" fillId="0" borderId="80" xfId="0" applyFont="1" applyBorder="1" applyAlignment="1">
      <alignment vertical="center" wrapText="1"/>
    </xf>
    <xf numFmtId="0" fontId="32" fillId="0" borderId="63" xfId="0" applyFont="1" applyBorder="1" applyAlignment="1">
      <alignment vertical="center" wrapText="1"/>
    </xf>
    <xf numFmtId="0" fontId="32" fillId="0" borderId="13" xfId="0" applyFont="1" applyBorder="1" applyAlignment="1">
      <alignment vertical="center" wrapText="1"/>
    </xf>
    <xf numFmtId="0" fontId="32" fillId="0" borderId="62" xfId="0" applyFont="1" applyBorder="1" applyAlignment="1">
      <alignment vertical="center" wrapText="1"/>
    </xf>
    <xf numFmtId="0" fontId="32" fillId="0" borderId="78" xfId="0" applyFont="1" applyBorder="1" applyAlignment="1">
      <alignment vertical="center" wrapText="1"/>
    </xf>
    <xf numFmtId="0" fontId="32" fillId="0" borderId="67" xfId="0" applyFont="1" applyBorder="1" applyAlignment="1">
      <alignment vertical="center" wrapText="1"/>
    </xf>
    <xf numFmtId="0" fontId="32" fillId="0" borderId="78" xfId="0" applyFont="1" applyBorder="1"/>
    <xf numFmtId="0" fontId="32" fillId="0" borderId="13" xfId="0" applyFont="1" applyBorder="1" applyAlignment="1">
      <alignment horizontal="left" vertical="center" wrapText="1"/>
    </xf>
    <xf numFmtId="0" fontId="32" fillId="0" borderId="77" xfId="0" applyFont="1" applyBorder="1" applyAlignment="1">
      <alignment vertical="center" wrapText="1"/>
    </xf>
    <xf numFmtId="0" fontId="32" fillId="0" borderId="66" xfId="0" applyFont="1" applyBorder="1" applyAlignment="1">
      <alignment vertical="center" wrapText="1"/>
    </xf>
    <xf numFmtId="0" fontId="32" fillId="0" borderId="64" xfId="0" applyFont="1" applyBorder="1" applyAlignment="1">
      <alignment vertical="center" wrapText="1"/>
    </xf>
    <xf numFmtId="0" fontId="32" fillId="0" borderId="79" xfId="0" applyFont="1" applyBorder="1" applyAlignment="1">
      <alignment vertical="center" wrapText="1"/>
    </xf>
    <xf numFmtId="0" fontId="32" fillId="0" borderId="24" xfId="0" applyFont="1" applyBorder="1" applyAlignment="1">
      <alignment vertical="center" wrapText="1"/>
    </xf>
    <xf numFmtId="0" fontId="32" fillId="0" borderId="61" xfId="0" applyFont="1" applyBorder="1"/>
    <xf numFmtId="0" fontId="32" fillId="0" borderId="51" xfId="0" applyFont="1" applyBorder="1" applyAlignment="1">
      <alignment vertical="center" wrapText="1"/>
    </xf>
    <xf numFmtId="0" fontId="32" fillId="0" borderId="65" xfId="0" applyFont="1" applyBorder="1" applyAlignment="1">
      <alignment vertical="center" wrapText="1"/>
    </xf>
    <xf numFmtId="0" fontId="32" fillId="0" borderId="83" xfId="0" applyFont="1" applyBorder="1" applyAlignment="1">
      <alignment vertical="center" wrapText="1"/>
    </xf>
    <xf numFmtId="0" fontId="32" fillId="0" borderId="10" xfId="0" applyFont="1" applyBorder="1" applyAlignment="1">
      <alignment vertical="center" wrapText="1"/>
    </xf>
    <xf numFmtId="0" fontId="32" fillId="0" borderId="56" xfId="0" applyFont="1" applyBorder="1" applyAlignment="1">
      <alignment vertical="center" wrapText="1"/>
    </xf>
    <xf numFmtId="0" fontId="32" fillId="0" borderId="81" xfId="0" applyFont="1" applyBorder="1" applyAlignment="1">
      <alignment vertical="center" wrapText="1"/>
    </xf>
    <xf numFmtId="0" fontId="43" fillId="3" borderId="4" xfId="0" applyFont="1" applyFill="1" applyBorder="1"/>
    <xf numFmtId="0" fontId="32" fillId="0" borderId="43" xfId="0" applyFont="1" applyBorder="1"/>
    <xf numFmtId="0" fontId="32" fillId="0" borderId="17" xfId="0" applyFont="1" applyBorder="1"/>
    <xf numFmtId="0" fontId="43" fillId="3" borderId="10" xfId="0" applyFont="1" applyFill="1" applyBorder="1" applyAlignment="1">
      <alignment wrapText="1"/>
    </xf>
    <xf numFmtId="0" fontId="32" fillId="0" borderId="43" xfId="0" applyFont="1" applyBorder="1" applyAlignment="1">
      <alignment wrapText="1"/>
    </xf>
    <xf numFmtId="0" fontId="32" fillId="0" borderId="17" xfId="0" applyFont="1" applyBorder="1" applyAlignment="1">
      <alignment wrapText="1"/>
    </xf>
    <xf numFmtId="0" fontId="30" fillId="0" borderId="0" xfId="0" applyFont="1" applyBorder="1" applyAlignment="1">
      <alignment vertical="center"/>
    </xf>
    <xf numFmtId="0" fontId="0" fillId="0" borderId="0" xfId="0" applyFill="1"/>
    <xf numFmtId="0" fontId="22" fillId="0" borderId="9" xfId="0" applyFont="1" applyFill="1" applyBorder="1" applyAlignment="1">
      <alignment horizontal="center" vertical="center" wrapText="1"/>
    </xf>
    <xf numFmtId="3" fontId="24" fillId="0" borderId="43"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3" fontId="24" fillId="0" borderId="19" xfId="0" applyNumberFormat="1" applyFont="1" applyFill="1" applyBorder="1" applyAlignment="1">
      <alignment horizontal="right" vertical="center"/>
    </xf>
    <xf numFmtId="3" fontId="24" fillId="0" borderId="18" xfId="0" applyNumberFormat="1" applyFont="1" applyFill="1" applyBorder="1" applyAlignment="1">
      <alignment horizontal="right" vertical="center"/>
    </xf>
    <xf numFmtId="0" fontId="22" fillId="0" borderId="3" xfId="0" applyFont="1" applyBorder="1" applyAlignment="1">
      <alignment horizontal="center" vertical="center" wrapText="1"/>
    </xf>
    <xf numFmtId="0" fontId="26" fillId="3" borderId="0" xfId="0" applyFont="1" applyFill="1" applyBorder="1"/>
    <xf numFmtId="0" fontId="21" fillId="0" borderId="17" xfId="0" applyFont="1" applyBorder="1" applyAlignment="1">
      <alignment horizontal="center" vertical="center" wrapText="1"/>
    </xf>
    <xf numFmtId="0" fontId="0" fillId="0" borderId="0" xfId="0" applyAlignment="1"/>
    <xf numFmtId="3" fontId="46" fillId="0" borderId="89" xfId="4" applyNumberFormat="1" applyFont="1" applyBorder="1" applyAlignment="1">
      <alignment horizontal="right" vertical="top"/>
    </xf>
    <xf numFmtId="3" fontId="46" fillId="0" borderId="90" xfId="4" applyNumberFormat="1" applyFont="1" applyBorder="1" applyAlignment="1">
      <alignment horizontal="right" vertical="top"/>
    </xf>
    <xf numFmtId="3" fontId="21" fillId="0" borderId="42" xfId="0" applyNumberFormat="1" applyFont="1" applyBorder="1" applyAlignment="1">
      <alignment horizontal="right" vertical="center" wrapText="1"/>
    </xf>
    <xf numFmtId="0" fontId="21" fillId="0" borderId="43" xfId="0" applyFont="1" applyBorder="1" applyAlignment="1">
      <alignment horizontal="right" vertical="center" wrapText="1"/>
    </xf>
    <xf numFmtId="3" fontId="21" fillId="0" borderId="43" xfId="0" applyNumberFormat="1" applyFont="1" applyFill="1" applyBorder="1" applyAlignment="1">
      <alignment horizontal="right" vertical="center" wrapText="1"/>
    </xf>
    <xf numFmtId="0" fontId="21" fillId="0" borderId="18" xfId="0" applyFont="1" applyBorder="1" applyAlignment="1">
      <alignment horizontal="right" vertical="center" wrapText="1"/>
    </xf>
    <xf numFmtId="0" fontId="21" fillId="0" borderId="45" xfId="0" applyFont="1" applyBorder="1" applyAlignment="1">
      <alignment horizontal="right" vertical="center" wrapText="1"/>
    </xf>
    <xf numFmtId="3" fontId="21" fillId="0" borderId="54" xfId="0" applyNumberFormat="1" applyFont="1" applyBorder="1" applyAlignment="1">
      <alignment horizontal="right" vertical="center" wrapText="1"/>
    </xf>
    <xf numFmtId="3" fontId="21" fillId="0" borderId="43"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164" fontId="21" fillId="0" borderId="45" xfId="0" applyNumberFormat="1" applyFont="1" applyBorder="1" applyAlignment="1">
      <alignment horizontal="right" vertical="center" wrapText="1"/>
    </xf>
    <xf numFmtId="3" fontId="21"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3" fontId="21" fillId="0" borderId="17" xfId="0" applyNumberFormat="1" applyFont="1" applyFill="1" applyBorder="1" applyAlignment="1">
      <alignment horizontal="right" vertical="center" wrapText="1"/>
    </xf>
    <xf numFmtId="0" fontId="21" fillId="0" borderId="19" xfId="0" applyFont="1" applyBorder="1" applyAlignment="1">
      <alignment horizontal="right" vertical="center" wrapText="1"/>
    </xf>
    <xf numFmtId="0" fontId="21" fillId="0" borderId="27" xfId="0" applyFont="1" applyBorder="1" applyAlignment="1">
      <alignment horizontal="right" vertical="center" wrapText="1"/>
    </xf>
    <xf numFmtId="3" fontId="21" fillId="0" borderId="29"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9" xfId="0" applyNumberFormat="1" applyFont="1" applyBorder="1" applyAlignment="1">
      <alignment horizontal="right" vertical="center" wrapText="1"/>
    </xf>
    <xf numFmtId="164" fontId="21" fillId="0" borderId="70" xfId="0" applyNumberFormat="1" applyFont="1" applyBorder="1" applyAlignment="1">
      <alignment horizontal="right" vertical="center" wrapText="1"/>
    </xf>
    <xf numFmtId="0" fontId="26" fillId="3" borderId="91" xfId="0" applyFont="1" applyFill="1" applyBorder="1"/>
    <xf numFmtId="3" fontId="46" fillId="0" borderId="92" xfId="4" applyNumberFormat="1" applyFont="1" applyBorder="1" applyAlignment="1">
      <alignment horizontal="right" vertical="top"/>
    </xf>
    <xf numFmtId="3" fontId="46" fillId="0" borderId="90" xfId="4" applyNumberFormat="1" applyFont="1" applyBorder="1" applyAlignment="1">
      <alignment horizontal="center" vertical="top"/>
    </xf>
    <xf numFmtId="164" fontId="21" fillId="0" borderId="43" xfId="0" applyNumberFormat="1" applyFont="1" applyBorder="1" applyAlignment="1">
      <alignment horizontal="right" vertical="center" wrapText="1"/>
    </xf>
    <xf numFmtId="164" fontId="21" fillId="0" borderId="94" xfId="0" applyNumberFormat="1" applyFont="1" applyBorder="1" applyAlignment="1">
      <alignment horizontal="right" vertical="center" wrapText="1"/>
    </xf>
    <xf numFmtId="164" fontId="21" fillId="0" borderId="93" xfId="0" applyNumberFormat="1" applyFont="1" applyBorder="1" applyAlignment="1">
      <alignment horizontal="right" vertical="center" wrapText="1"/>
    </xf>
    <xf numFmtId="164" fontId="21" fillId="0" borderId="27" xfId="0" applyNumberFormat="1" applyFont="1" applyBorder="1" applyAlignment="1">
      <alignment horizontal="right" vertical="center" wrapText="1"/>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104" xfId="0" applyFont="1" applyBorder="1"/>
    <xf numFmtId="0" fontId="21" fillId="0" borderId="103" xfId="0" applyFont="1" applyBorder="1"/>
    <xf numFmtId="3" fontId="46" fillId="0" borderId="109" xfId="4" applyNumberFormat="1" applyFont="1" applyBorder="1" applyAlignment="1">
      <alignment horizontal="right" vertical="top"/>
    </xf>
    <xf numFmtId="3" fontId="46" fillId="0" borderId="110" xfId="4" applyNumberFormat="1" applyFont="1" applyBorder="1" applyAlignment="1">
      <alignment horizontal="right" vertical="top"/>
    </xf>
    <xf numFmtId="0" fontId="21" fillId="0" borderId="93" xfId="0" applyFont="1" applyBorder="1" applyAlignment="1">
      <alignment horizontal="center" vertical="center" wrapText="1"/>
    </xf>
    <xf numFmtId="164" fontId="21" fillId="0" borderId="27" xfId="0" applyNumberFormat="1" applyFont="1" applyBorder="1" applyAlignment="1">
      <alignment horizontal="center" vertical="center" wrapText="1"/>
    </xf>
    <xf numFmtId="0" fontId="32" fillId="0" borderId="111" xfId="0" applyFont="1" applyBorder="1"/>
    <xf numFmtId="0" fontId="32" fillId="0" borderId="111" xfId="0" applyFont="1" applyFill="1" applyBorder="1"/>
    <xf numFmtId="0" fontId="32" fillId="0" borderId="111" xfId="0" applyFont="1" applyFill="1" applyBorder="1" applyAlignment="1">
      <alignment horizontal="center"/>
    </xf>
    <xf numFmtId="0" fontId="32" fillId="0" borderId="0" xfId="0" applyFont="1" applyAlignment="1">
      <alignment horizontal="center"/>
    </xf>
    <xf numFmtId="0" fontId="32" fillId="0" borderId="62" xfId="0" applyFont="1" applyBorder="1" applyAlignment="1">
      <alignment horizontal="center"/>
    </xf>
    <xf numFmtId="0" fontId="32" fillId="0" borderId="111" xfId="0" applyFont="1" applyBorder="1" applyAlignment="1">
      <alignment horizontal="center"/>
    </xf>
    <xf numFmtId="0" fontId="32" fillId="0" borderId="61" xfId="0" applyFont="1" applyBorder="1" applyAlignment="1">
      <alignment horizontal="center"/>
    </xf>
    <xf numFmtId="0" fontId="32" fillId="0" borderId="112" xfId="0" applyFont="1" applyBorder="1" applyAlignment="1">
      <alignment horizontal="center"/>
    </xf>
    <xf numFmtId="4" fontId="32" fillId="0" borderId="0" xfId="0" applyNumberFormat="1" applyFont="1" applyAlignment="1">
      <alignment horizontal="center"/>
    </xf>
    <xf numFmtId="3" fontId="32" fillId="0" borderId="0" xfId="0" applyNumberFormat="1" applyFont="1" applyAlignment="1">
      <alignment horizontal="center"/>
    </xf>
    <xf numFmtId="0" fontId="32" fillId="0" borderId="13" xfId="0" applyFont="1" applyBorder="1" applyAlignment="1">
      <alignment horizontal="center"/>
    </xf>
    <xf numFmtId="0" fontId="32" fillId="0" borderId="77" xfId="0" applyFont="1" applyBorder="1" applyAlignment="1">
      <alignment horizontal="center"/>
    </xf>
    <xf numFmtId="0" fontId="32" fillId="0" borderId="61" xfId="0" applyFont="1" applyFill="1" applyBorder="1" applyAlignment="1">
      <alignment horizontal="center"/>
    </xf>
    <xf numFmtId="0" fontId="32" fillId="3" borderId="40" xfId="0" applyFont="1" applyFill="1" applyBorder="1" applyAlignment="1">
      <alignment horizontal="center"/>
    </xf>
    <xf numFmtId="0" fontId="36" fillId="0" borderId="0" xfId="0" applyFont="1" applyAlignment="1">
      <alignment horizontal="center" wrapText="1"/>
    </xf>
    <xf numFmtId="0" fontId="32" fillId="0" borderId="111" xfId="0" applyFont="1" applyBorder="1" applyAlignment="1">
      <alignment vertical="center" wrapText="1"/>
    </xf>
    <xf numFmtId="0" fontId="32" fillId="0" borderId="113" xfId="0" applyFont="1" applyBorder="1"/>
    <xf numFmtId="0" fontId="32" fillId="0" borderId="26" xfId="0" applyFont="1" applyBorder="1" applyAlignment="1">
      <alignment horizontal="left" vertical="center" wrapText="1"/>
    </xf>
    <xf numFmtId="0" fontId="32" fillId="0" borderId="52" xfId="0" applyFont="1" applyBorder="1" applyAlignment="1">
      <alignment vertical="center" wrapText="1"/>
    </xf>
    <xf numFmtId="0" fontId="32" fillId="0" borderId="77" xfId="0" applyFont="1" applyBorder="1" applyAlignment="1">
      <alignment wrapText="1"/>
    </xf>
    <xf numFmtId="0" fontId="32" fillId="0" borderId="75" xfId="0" applyFont="1" applyBorder="1" applyAlignment="1">
      <alignment wrapText="1"/>
    </xf>
    <xf numFmtId="0" fontId="32" fillId="0" borderId="64" xfId="0" applyFont="1" applyBorder="1" applyAlignment="1">
      <alignment horizontal="center"/>
    </xf>
    <xf numFmtId="0" fontId="32" fillId="0" borderId="114" xfId="0" applyFont="1" applyBorder="1" applyAlignment="1">
      <alignment horizontal="center"/>
    </xf>
    <xf numFmtId="0" fontId="32" fillId="0" borderId="10" xfId="0" applyFont="1" applyBorder="1" applyAlignment="1">
      <alignment wrapText="1"/>
    </xf>
    <xf numFmtId="0" fontId="32" fillId="0" borderId="56" xfId="0" applyFont="1" applyBorder="1" applyAlignment="1">
      <alignment horizontal="center"/>
    </xf>
    <xf numFmtId="0" fontId="32" fillId="0" borderId="10" xfId="0" applyFont="1" applyBorder="1" applyAlignment="1">
      <alignment horizontal="center"/>
    </xf>
    <xf numFmtId="0" fontId="32" fillId="0" borderId="114" xfId="0" applyFont="1" applyBorder="1" applyAlignment="1">
      <alignment wrapText="1"/>
    </xf>
    <xf numFmtId="3" fontId="32" fillId="0" borderId="10" xfId="0" applyNumberFormat="1" applyFont="1" applyBorder="1" applyAlignment="1">
      <alignment wrapText="1"/>
    </xf>
    <xf numFmtId="0" fontId="32" fillId="0" borderId="64" xfId="0" applyFont="1" applyFill="1" applyBorder="1" applyAlignment="1">
      <alignment horizontal="center"/>
    </xf>
    <xf numFmtId="0" fontId="32" fillId="0" borderId="115" xfId="0" applyFont="1" applyBorder="1" applyAlignment="1">
      <alignment wrapText="1"/>
    </xf>
    <xf numFmtId="0" fontId="32" fillId="0" borderId="115" xfId="0" applyFont="1" applyBorder="1" applyAlignment="1">
      <alignment horizontal="center"/>
    </xf>
    <xf numFmtId="0" fontId="32" fillId="0" borderId="112" xfId="0" applyFont="1" applyFill="1" applyBorder="1" applyAlignment="1">
      <alignment horizontal="center"/>
    </xf>
    <xf numFmtId="0" fontId="32" fillId="0" borderId="116" xfId="0" applyFont="1" applyBorder="1" applyAlignment="1">
      <alignment wrapText="1"/>
    </xf>
    <xf numFmtId="0" fontId="32" fillId="0" borderId="33" xfId="0" applyFont="1" applyBorder="1" applyAlignment="1">
      <alignment wrapText="1"/>
    </xf>
    <xf numFmtId="0" fontId="32" fillId="0" borderId="56" xfId="0" applyFont="1" applyFill="1" applyBorder="1" applyAlignment="1">
      <alignment horizontal="center"/>
    </xf>
    <xf numFmtId="0" fontId="32" fillId="0" borderId="117" xfId="0" applyFont="1" applyBorder="1" applyAlignment="1">
      <alignment wrapText="1"/>
    </xf>
    <xf numFmtId="0" fontId="32" fillId="0" borderId="118" xfId="0" applyFont="1" applyBorder="1" applyAlignment="1">
      <alignment horizontal="center"/>
    </xf>
    <xf numFmtId="0" fontId="32" fillId="0" borderId="119" xfId="0" applyFont="1" applyBorder="1" applyAlignment="1">
      <alignment horizontal="center"/>
    </xf>
    <xf numFmtId="0" fontId="32" fillId="0" borderId="118" xfId="0" applyFont="1" applyFill="1" applyBorder="1" applyAlignment="1">
      <alignment horizontal="center"/>
    </xf>
    <xf numFmtId="0" fontId="32" fillId="0" borderId="120" xfId="0" applyFont="1" applyBorder="1" applyAlignment="1">
      <alignment wrapText="1"/>
    </xf>
    <xf numFmtId="49" fontId="32" fillId="0" borderId="112" xfId="0" applyNumberFormat="1" applyFont="1" applyBorder="1" applyAlignment="1">
      <alignment horizontal="center"/>
    </xf>
    <xf numFmtId="49" fontId="32" fillId="0" borderId="115" xfId="0" applyNumberFormat="1" applyFont="1" applyBorder="1" applyAlignment="1">
      <alignment horizontal="center"/>
    </xf>
    <xf numFmtId="0" fontId="21" fillId="0" borderId="0" xfId="0" applyFont="1" applyAlignment="1">
      <alignment vertical="center"/>
    </xf>
    <xf numFmtId="0" fontId="21" fillId="0" borderId="30" xfId="0" applyFont="1" applyBorder="1" applyAlignment="1">
      <alignment vertical="center"/>
    </xf>
    <xf numFmtId="0" fontId="21" fillId="0" borderId="27" xfId="0" applyFont="1" applyBorder="1" applyAlignment="1">
      <alignment vertical="center" wrapText="1"/>
    </xf>
    <xf numFmtId="0" fontId="21" fillId="0" borderId="103"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wrapText="1"/>
    </xf>
    <xf numFmtId="0" fontId="30" fillId="0" borderId="0" xfId="0" applyFont="1" applyAlignment="1"/>
    <xf numFmtId="0" fontId="21" fillId="0" borderId="69" xfId="0" applyFont="1" applyBorder="1"/>
    <xf numFmtId="165" fontId="44" fillId="0" borderId="95" xfId="0" applyNumberFormat="1" applyFont="1" applyFill="1" applyBorder="1" applyAlignment="1">
      <alignment horizontal="left"/>
    </xf>
    <xf numFmtId="0" fontId="21" fillId="0" borderId="97" xfId="0" applyFont="1" applyBorder="1"/>
    <xf numFmtId="0" fontId="21" fillId="0" borderId="98" xfId="0" applyFont="1" applyBorder="1" applyAlignment="1">
      <alignment wrapText="1"/>
    </xf>
    <xf numFmtId="165" fontId="44" fillId="0" borderId="96" xfId="0" applyNumberFormat="1" applyFont="1" applyFill="1" applyBorder="1" applyAlignment="1">
      <alignment horizontal="left"/>
    </xf>
    <xf numFmtId="0" fontId="21" fillId="0" borderId="97" xfId="0" applyFont="1" applyBorder="1" applyAlignment="1">
      <alignment vertical="center"/>
    </xf>
    <xf numFmtId="0" fontId="21" fillId="0" borderId="98" xfId="0" applyFont="1" applyBorder="1" applyAlignment="1">
      <alignment vertical="center"/>
    </xf>
    <xf numFmtId="165" fontId="44" fillId="0" borderId="96" xfId="0" applyNumberFormat="1" applyFont="1" applyFill="1" applyBorder="1" applyAlignment="1">
      <alignment horizontal="left" vertical="center"/>
    </xf>
    <xf numFmtId="0" fontId="21" fillId="0" borderId="98" xfId="0" applyFont="1" applyBorder="1"/>
    <xf numFmtId="0" fontId="21" fillId="0" borderId="104" xfId="0" applyFont="1" applyBorder="1" applyAlignment="1">
      <alignment vertical="center"/>
    </xf>
    <xf numFmtId="0" fontId="21" fillId="0" borderId="70" xfId="0" applyFont="1" applyBorder="1"/>
    <xf numFmtId="0" fontId="21" fillId="0" borderId="107" xfId="0" applyFont="1" applyBorder="1"/>
    <xf numFmtId="0" fontId="21" fillId="0" borderId="108" xfId="0" applyFont="1" applyBorder="1"/>
    <xf numFmtId="0" fontId="21" fillId="0" borderId="69" xfId="0" applyFont="1" applyBorder="1" applyAlignment="1">
      <alignment vertical="center"/>
    </xf>
    <xf numFmtId="0" fontId="21" fillId="0" borderId="70" xfId="0" applyFont="1" applyBorder="1" applyAlignment="1">
      <alignment vertical="center"/>
    </xf>
    <xf numFmtId="0" fontId="21" fillId="0" borderId="99" xfId="0" applyFont="1" applyBorder="1" applyAlignment="1">
      <alignment vertical="center"/>
    </xf>
    <xf numFmtId="0" fontId="21" fillId="0" borderId="100" xfId="0" applyFont="1" applyBorder="1" applyAlignment="1">
      <alignment vertical="center"/>
    </xf>
    <xf numFmtId="0" fontId="32" fillId="0" borderId="61" xfId="0" applyFont="1" applyFill="1" applyBorder="1" applyAlignment="1">
      <alignment vertical="center" wrapText="1"/>
    </xf>
    <xf numFmtId="0" fontId="32" fillId="0" borderId="111" xfId="0" applyFont="1" applyFill="1" applyBorder="1" applyAlignment="1">
      <alignment vertical="center" wrapText="1"/>
    </xf>
    <xf numFmtId="0" fontId="32" fillId="0" borderId="113" xfId="0" applyFont="1" applyFill="1" applyBorder="1" applyAlignment="1">
      <alignment vertical="center" wrapText="1"/>
    </xf>
    <xf numFmtId="0" fontId="32" fillId="0" borderId="112" xfId="0" applyFont="1" applyFill="1" applyBorder="1" applyAlignment="1">
      <alignment vertical="center" wrapText="1"/>
    </xf>
    <xf numFmtId="0" fontId="32" fillId="0" borderId="60" xfId="0" applyFont="1" applyFill="1" applyBorder="1" applyAlignment="1">
      <alignment vertical="center" wrapText="1"/>
    </xf>
    <xf numFmtId="0" fontId="32" fillId="0" borderId="64" xfId="0" applyFont="1" applyFill="1" applyBorder="1" applyAlignment="1">
      <alignment vertical="center" wrapText="1"/>
    </xf>
    <xf numFmtId="0" fontId="32" fillId="0" borderId="13" xfId="0" applyFont="1" applyBorder="1" applyAlignment="1">
      <alignment vertical="center"/>
    </xf>
    <xf numFmtId="0" fontId="32" fillId="0" borderId="63" xfId="0" applyFont="1" applyFill="1" applyBorder="1" applyAlignment="1">
      <alignment vertical="center" wrapText="1"/>
    </xf>
    <xf numFmtId="0" fontId="32" fillId="0" borderId="113" xfId="0" applyFont="1" applyBorder="1" applyAlignment="1">
      <alignment vertical="center" wrapText="1"/>
    </xf>
    <xf numFmtId="0" fontId="32" fillId="0" borderId="52" xfId="0" applyFont="1" applyBorder="1"/>
    <xf numFmtId="0" fontId="32" fillId="0" borderId="0" xfId="0" applyFont="1" applyFill="1" applyBorder="1" applyAlignment="1">
      <alignment vertical="center" wrapText="1"/>
    </xf>
    <xf numFmtId="0" fontId="32" fillId="0" borderId="121" xfId="0" applyFont="1" applyBorder="1" applyAlignment="1">
      <alignment vertical="center" wrapText="1"/>
    </xf>
    <xf numFmtId="0" fontId="32" fillId="0" borderId="122" xfId="0" applyFont="1" applyBorder="1" applyAlignment="1">
      <alignment vertical="center" wrapText="1"/>
    </xf>
    <xf numFmtId="0" fontId="32" fillId="0" borderId="123" xfId="0" applyFont="1" applyBorder="1" applyAlignment="1">
      <alignment vertical="center" wrapText="1"/>
    </xf>
    <xf numFmtId="0" fontId="32" fillId="0" borderId="0" xfId="0" applyFont="1" applyBorder="1" applyAlignment="1">
      <alignment vertical="center"/>
    </xf>
    <xf numFmtId="0" fontId="32" fillId="0" borderId="0" xfId="0" applyFont="1" applyFill="1" applyAlignment="1">
      <alignment wrapText="1"/>
    </xf>
    <xf numFmtId="0" fontId="32" fillId="0" borderId="0" xfId="0" applyFont="1" applyFill="1" applyAlignment="1"/>
    <xf numFmtId="0" fontId="32" fillId="0" borderId="0" xfId="0" applyFont="1" applyAlignment="1"/>
    <xf numFmtId="0" fontId="23" fillId="0" borderId="0" xfId="0" applyFont="1" applyFill="1" applyAlignment="1">
      <alignment wrapText="1"/>
    </xf>
    <xf numFmtId="0" fontId="32" fillId="0" borderId="111" xfId="0" applyFont="1" applyFill="1" applyBorder="1" applyAlignment="1">
      <alignment horizontal="left" vertical="center"/>
    </xf>
    <xf numFmtId="0" fontId="32" fillId="0" borderId="111" xfId="0" applyFont="1" applyBorder="1" applyAlignment="1">
      <alignment horizontal="left" vertical="center"/>
    </xf>
    <xf numFmtId="0" fontId="32" fillId="0" borderId="62" xfId="0" applyFont="1" applyBorder="1" applyAlignment="1">
      <alignment horizontal="left" vertical="center" wrapText="1"/>
    </xf>
    <xf numFmtId="0" fontId="32" fillId="0" borderId="78" xfId="0" applyFont="1" applyBorder="1" applyAlignment="1">
      <alignment horizontal="left" vertical="center"/>
    </xf>
    <xf numFmtId="0" fontId="32" fillId="0" borderId="63" xfId="0" applyFont="1" applyBorder="1" applyAlignment="1">
      <alignment vertical="center"/>
    </xf>
    <xf numFmtId="0" fontId="32" fillId="0" borderId="62" xfId="0" applyFont="1" applyBorder="1" applyAlignment="1">
      <alignment vertical="center"/>
    </xf>
    <xf numFmtId="0" fontId="32" fillId="0" borderId="13" xfId="0" applyFont="1" applyFill="1" applyBorder="1" applyAlignment="1">
      <alignment vertical="center"/>
    </xf>
    <xf numFmtId="0" fontId="32" fillId="0" borderId="124" xfId="0" applyFont="1" applyBorder="1" applyAlignment="1">
      <alignment vertical="center" wrapText="1"/>
    </xf>
    <xf numFmtId="0" fontId="23" fillId="0" borderId="0" xfId="0" applyFont="1" applyFill="1" applyAlignment="1">
      <alignment vertical="center" wrapText="1"/>
    </xf>
    <xf numFmtId="0" fontId="48" fillId="0" borderId="0" xfId="0" applyFont="1"/>
    <xf numFmtId="0" fontId="49" fillId="0" borderId="0" xfId="0" applyFont="1"/>
    <xf numFmtId="0" fontId="49" fillId="0" borderId="0" xfId="0" applyFont="1" applyAlignment="1"/>
    <xf numFmtId="0" fontId="32" fillId="0" borderId="125" xfId="0" applyFont="1" applyFill="1" applyBorder="1" applyAlignment="1">
      <alignment vertical="center" wrapText="1"/>
    </xf>
    <xf numFmtId="0" fontId="32" fillId="0" borderId="24" xfId="0" applyFont="1" applyBorder="1" applyAlignment="1">
      <alignment horizontal="left" vertical="center"/>
    </xf>
    <xf numFmtId="0" fontId="32" fillId="0" borderId="78" xfId="0" applyFont="1" applyBorder="1" applyAlignment="1">
      <alignment vertical="center"/>
    </xf>
    <xf numFmtId="0" fontId="32" fillId="0" borderId="111" xfId="0" applyFont="1" applyFill="1" applyBorder="1" applyAlignment="1">
      <alignment vertical="center"/>
    </xf>
    <xf numFmtId="0" fontId="32" fillId="0" borderId="113" xfId="0" applyFont="1" applyBorder="1" applyAlignment="1">
      <alignment vertical="center"/>
    </xf>
    <xf numFmtId="0" fontId="42" fillId="4" borderId="33" xfId="0" applyFont="1" applyFill="1" applyBorder="1" applyAlignment="1">
      <alignment vertical="center" wrapText="1"/>
    </xf>
    <xf numFmtId="0" fontId="32" fillId="0" borderId="126" xfId="0" applyFont="1" applyBorder="1" applyAlignment="1">
      <alignment vertical="center" wrapText="1"/>
    </xf>
    <xf numFmtId="0" fontId="32" fillId="0" borderId="127" xfId="0" applyFont="1" applyBorder="1"/>
    <xf numFmtId="0" fontId="32" fillId="0" borderId="128" xfId="0" applyFont="1" applyBorder="1" applyAlignment="1">
      <alignment vertical="center" wrapText="1"/>
    </xf>
    <xf numFmtId="0" fontId="32" fillId="0" borderId="13" xfId="0" applyFont="1" applyBorder="1"/>
    <xf numFmtId="0" fontId="32" fillId="0" borderId="112" xfId="0" applyFont="1" applyBorder="1" applyAlignment="1">
      <alignment vertical="center" wrapText="1"/>
    </xf>
    <xf numFmtId="0" fontId="32" fillId="0" borderId="115" xfId="0" applyFont="1" applyBorder="1"/>
    <xf numFmtId="0" fontId="32" fillId="0" borderId="129" xfId="0" applyFont="1" applyBorder="1" applyAlignment="1">
      <alignment vertical="center" wrapText="1"/>
    </xf>
    <xf numFmtId="0" fontId="32" fillId="0" borderId="130" xfId="0" applyFont="1" applyBorder="1" applyAlignment="1">
      <alignment vertical="center" wrapText="1"/>
    </xf>
    <xf numFmtId="0" fontId="32" fillId="0" borderId="43" xfId="0" applyFont="1" applyBorder="1" applyAlignment="1">
      <alignment horizontal="justify" vertical="center"/>
    </xf>
    <xf numFmtId="0" fontId="32" fillId="0" borderId="17" xfId="0" applyFont="1" applyBorder="1" applyAlignment="1">
      <alignment horizontal="justify" vertical="center"/>
    </xf>
    <xf numFmtId="0" fontId="32" fillId="0" borderId="93" xfId="0" applyFont="1" applyBorder="1" applyAlignment="1">
      <alignment horizontal="justify" vertical="center"/>
    </xf>
    <xf numFmtId="0" fontId="32" fillId="0" borderId="93" xfId="0" applyFont="1" applyFill="1" applyBorder="1" applyAlignment="1">
      <alignment horizontal="justify" vertical="center"/>
    </xf>
    <xf numFmtId="0" fontId="42" fillId="3" borderId="40" xfId="0" applyFont="1" applyFill="1" applyBorder="1" applyAlignment="1">
      <alignment horizontal="center"/>
    </xf>
    <xf numFmtId="0" fontId="42" fillId="3" borderId="33" xfId="0" applyFont="1" applyFill="1" applyBorder="1"/>
    <xf numFmtId="0" fontId="32" fillId="0" borderId="73" xfId="0" applyFont="1" applyBorder="1"/>
    <xf numFmtId="3" fontId="32" fillId="0" borderId="74" xfId="0" applyNumberFormat="1" applyFont="1" applyFill="1" applyBorder="1" applyAlignment="1">
      <alignment horizontal="left"/>
    </xf>
    <xf numFmtId="0" fontId="32" fillId="0" borderId="28" xfId="0" applyFont="1" applyFill="1" applyBorder="1" applyAlignment="1">
      <alignment horizontal="left"/>
    </xf>
    <xf numFmtId="0" fontId="42" fillId="3" borderId="10" xfId="0" applyFont="1" applyFill="1" applyBorder="1"/>
    <xf numFmtId="3" fontId="32" fillId="3" borderId="10" xfId="0" applyNumberFormat="1" applyFont="1" applyFill="1" applyBorder="1"/>
    <xf numFmtId="3" fontId="32" fillId="3" borderId="10" xfId="0" applyNumberFormat="1" applyFont="1" applyFill="1" applyBorder="1" applyAlignment="1"/>
    <xf numFmtId="0" fontId="27" fillId="0" borderId="0" xfId="0" applyFont="1" applyAlignment="1">
      <alignment wrapText="1"/>
    </xf>
    <xf numFmtId="0" fontId="32" fillId="0" borderId="131" xfId="0" applyFont="1" applyBorder="1"/>
    <xf numFmtId="0" fontId="32" fillId="0" borderId="93" xfId="0" applyFont="1" applyBorder="1"/>
    <xf numFmtId="0" fontId="32" fillId="0" borderId="131" xfId="0" applyFont="1" applyBorder="1" applyAlignment="1">
      <alignment wrapText="1"/>
    </xf>
    <xf numFmtId="0" fontId="32" fillId="0" borderId="93" xfId="0" applyFont="1" applyBorder="1" applyAlignment="1">
      <alignment wrapText="1"/>
    </xf>
    <xf numFmtId="0" fontId="32" fillId="0" borderId="132" xfId="0" applyFont="1" applyFill="1" applyBorder="1"/>
    <xf numFmtId="0" fontId="32" fillId="0" borderId="93" xfId="0" applyNumberFormat="1" applyFont="1" applyBorder="1"/>
    <xf numFmtId="0" fontId="32" fillId="0" borderId="93" xfId="0" applyFont="1" applyFill="1" applyBorder="1"/>
    <xf numFmtId="0" fontId="32" fillId="0" borderId="134" xfId="0" applyFont="1" applyBorder="1" applyAlignment="1">
      <alignment horizontal="justify" vertical="center"/>
    </xf>
    <xf numFmtId="0" fontId="32" fillId="0" borderId="29" xfId="0" applyFont="1" applyBorder="1" applyAlignment="1">
      <alignment horizontal="justify" vertical="center"/>
    </xf>
    <xf numFmtId="0" fontId="32" fillId="0" borderId="135" xfId="0" applyFont="1" applyBorder="1" applyAlignment="1">
      <alignment horizontal="justify" vertical="center"/>
    </xf>
    <xf numFmtId="0" fontId="32" fillId="0" borderId="136" xfId="0" applyFont="1" applyBorder="1"/>
    <xf numFmtId="0" fontId="32" fillId="0" borderId="29" xfId="0" applyFont="1" applyBorder="1"/>
    <xf numFmtId="0" fontId="32" fillId="0" borderId="135" xfId="0" applyFont="1" applyBorder="1"/>
    <xf numFmtId="0" fontId="54" fillId="3" borderId="133" xfId="0" applyFont="1" applyFill="1" applyBorder="1"/>
    <xf numFmtId="0" fontId="55" fillId="0" borderId="0" xfId="3" applyFont="1"/>
    <xf numFmtId="0" fontId="17" fillId="0" borderId="17" xfId="0" applyFont="1" applyBorder="1"/>
    <xf numFmtId="166" fontId="56" fillId="0" borderId="0" xfId="0" applyNumberFormat="1" applyFont="1" applyBorder="1"/>
    <xf numFmtId="3" fontId="56" fillId="0" borderId="0" xfId="0" applyNumberFormat="1" applyFont="1" applyBorder="1"/>
    <xf numFmtId="0" fontId="21" fillId="0" borderId="138" xfId="0" applyFont="1" applyBorder="1"/>
    <xf numFmtId="3" fontId="24" fillId="0" borderId="97" xfId="0" applyNumberFormat="1" applyFont="1" applyBorder="1" applyAlignment="1">
      <alignment horizontal="right" vertical="center"/>
    </xf>
    <xf numFmtId="3" fontId="24" fillId="0" borderId="139" xfId="0" applyNumberFormat="1" applyFont="1" applyFill="1" applyBorder="1" applyAlignment="1">
      <alignment horizontal="right" vertical="center"/>
    </xf>
    <xf numFmtId="3" fontId="24" fillId="0" borderId="140" xfId="0" applyNumberFormat="1" applyFont="1" applyFill="1" applyBorder="1" applyAlignment="1">
      <alignment horizontal="right" vertical="center"/>
    </xf>
    <xf numFmtId="0" fontId="24" fillId="0" borderId="140" xfId="0" applyFont="1" applyBorder="1" applyAlignment="1">
      <alignment horizontal="right" vertical="center"/>
    </xf>
    <xf numFmtId="3" fontId="24" fillId="0" borderId="139" xfId="0" applyNumberFormat="1" applyFont="1" applyBorder="1" applyAlignment="1">
      <alignment horizontal="right" vertical="center"/>
    </xf>
    <xf numFmtId="0" fontId="24" fillId="0" borderId="98" xfId="0" applyFont="1" applyBorder="1" applyAlignment="1">
      <alignment horizontal="right" vertical="center"/>
    </xf>
    <xf numFmtId="3" fontId="21" fillId="0" borderId="97" xfId="0" applyNumberFormat="1" applyFont="1" applyBorder="1" applyAlignment="1">
      <alignment horizontal="justify" vertical="center" wrapText="1"/>
    </xf>
    <xf numFmtId="0" fontId="21" fillId="0" borderId="139" xfId="0" applyFont="1" applyBorder="1" applyAlignment="1">
      <alignment horizontal="justify" vertical="center" wrapText="1"/>
    </xf>
    <xf numFmtId="0" fontId="34" fillId="0" borderId="3" xfId="0" applyFont="1" applyBorder="1" applyAlignment="1">
      <alignment horizontal="center" vertical="center"/>
    </xf>
    <xf numFmtId="0" fontId="34" fillId="0" borderId="53" xfId="0" applyFont="1" applyBorder="1" applyAlignment="1">
      <alignment horizontal="center" vertical="center"/>
    </xf>
    <xf numFmtId="0" fontId="34" fillId="0" borderId="3" xfId="0" applyFont="1" applyFill="1" applyBorder="1" applyAlignment="1">
      <alignment horizontal="center" vertical="center"/>
    </xf>
    <xf numFmtId="0" fontId="57" fillId="0" borderId="9" xfId="0" applyFont="1" applyBorder="1" applyAlignment="1">
      <alignment wrapText="1"/>
    </xf>
    <xf numFmtId="0" fontId="57" fillId="0" borderId="44" xfId="0" applyFont="1" applyBorder="1" applyAlignment="1">
      <alignment horizontal="center" wrapText="1"/>
    </xf>
    <xf numFmtId="0" fontId="57" fillId="0" borderId="9" xfId="0" applyFont="1" applyBorder="1" applyAlignment="1">
      <alignment horizontal="center" wrapText="1"/>
    </xf>
    <xf numFmtId="0" fontId="57" fillId="0" borderId="0" xfId="0" applyFont="1" applyAlignment="1">
      <alignment wrapText="1"/>
    </xf>
    <xf numFmtId="0" fontId="27" fillId="0" borderId="5" xfId="0" applyFont="1" applyBorder="1" applyAlignment="1">
      <alignment horizontal="center" vertical="center" wrapText="1"/>
    </xf>
    <xf numFmtId="0" fontId="32" fillId="0" borderId="139" xfId="0" applyFont="1" applyBorder="1" applyAlignment="1">
      <alignment horizontal="justify" vertical="center"/>
    </xf>
    <xf numFmtId="0" fontId="21" fillId="0" borderId="141" xfId="0" applyFont="1" applyBorder="1" applyAlignment="1">
      <alignment horizontal="left" vertical="center" wrapText="1"/>
    </xf>
    <xf numFmtId="0" fontId="24" fillId="0" borderId="142" xfId="0" applyFont="1" applyBorder="1" applyAlignment="1">
      <alignment horizontal="left" vertical="center" wrapText="1"/>
    </xf>
    <xf numFmtId="0" fontId="21" fillId="0" borderId="143" xfId="0" applyFont="1" applyBorder="1" applyAlignment="1">
      <alignment horizontal="left" vertical="center" wrapText="1"/>
    </xf>
    <xf numFmtId="0" fontId="21" fillId="0" borderId="142" xfId="0" applyFont="1" applyBorder="1" applyAlignment="1">
      <alignment horizontal="left" vertical="center" wrapText="1"/>
    </xf>
    <xf numFmtId="3" fontId="21" fillId="0" borderId="93" xfId="0" applyNumberFormat="1" applyFont="1" applyBorder="1" applyAlignment="1">
      <alignment horizontal="right" vertical="center" wrapText="1"/>
    </xf>
    <xf numFmtId="3" fontId="26" fillId="3" borderId="0" xfId="0" applyNumberFormat="1" applyFont="1" applyFill="1" applyBorder="1"/>
    <xf numFmtId="164" fontId="21" fillId="0" borderId="17" xfId="0" applyNumberFormat="1" applyFont="1" applyBorder="1" applyAlignment="1">
      <alignment horizontal="right" vertical="center" wrapText="1"/>
    </xf>
    <xf numFmtId="164" fontId="21" fillId="0" borderId="144" xfId="0" applyNumberFormat="1" applyFont="1" applyBorder="1" applyAlignment="1">
      <alignment horizontal="right" vertical="center" wrapText="1"/>
    </xf>
    <xf numFmtId="164" fontId="21" fillId="0" borderId="145" xfId="0" applyNumberFormat="1" applyFont="1" applyBorder="1" applyAlignment="1">
      <alignment horizontal="right" vertical="center" wrapText="1"/>
    </xf>
    <xf numFmtId="0" fontId="21" fillId="0" borderId="140" xfId="0" applyFont="1" applyBorder="1" applyAlignment="1">
      <alignment horizontal="right" vertical="center" wrapText="1"/>
    </xf>
    <xf numFmtId="0" fontId="21" fillId="0" borderId="140" xfId="0" applyFont="1" applyBorder="1" applyAlignment="1">
      <alignment horizontal="center" vertical="center" wrapText="1"/>
    </xf>
    <xf numFmtId="3" fontId="21" fillId="0" borderId="97" xfId="0" applyNumberFormat="1" applyFont="1" applyBorder="1" applyAlignment="1">
      <alignment horizontal="right" vertical="center" wrapText="1"/>
    </xf>
    <xf numFmtId="3" fontId="21" fillId="0" borderId="97" xfId="0" applyNumberFormat="1" applyFont="1" applyBorder="1" applyAlignment="1">
      <alignment horizontal="center" vertical="center" wrapText="1"/>
    </xf>
    <xf numFmtId="3" fontId="46" fillId="0" borderId="0" xfId="4" applyNumberFormat="1" applyFont="1" applyBorder="1" applyAlignment="1">
      <alignment horizontal="right" vertical="top"/>
    </xf>
    <xf numFmtId="0" fontId="0" fillId="0" borderId="0" xfId="0" applyAlignment="1">
      <alignment horizontal="center" wrapText="1"/>
    </xf>
    <xf numFmtId="164" fontId="21" fillId="0" borderId="146" xfId="0" applyNumberFormat="1" applyFont="1" applyBorder="1" applyAlignment="1">
      <alignment horizontal="right" vertical="center" wrapText="1"/>
    </xf>
    <xf numFmtId="3" fontId="26" fillId="3" borderId="147" xfId="0" applyNumberFormat="1" applyFont="1" applyFill="1" applyBorder="1"/>
    <xf numFmtId="164" fontId="26" fillId="3" borderId="149" xfId="0" applyNumberFormat="1" applyFont="1" applyFill="1" applyBorder="1"/>
    <xf numFmtId="0" fontId="26" fillId="3" borderId="149" xfId="0" applyFont="1" applyFill="1" applyBorder="1"/>
    <xf numFmtId="164" fontId="26" fillId="3" borderId="150" xfId="0" applyNumberFormat="1" applyFont="1" applyFill="1" applyBorder="1"/>
    <xf numFmtId="164" fontId="21" fillId="0" borderId="140" xfId="0" applyNumberFormat="1" applyFont="1" applyBorder="1" applyAlignment="1">
      <alignment horizontal="right" vertical="center" wrapText="1"/>
    </xf>
    <xf numFmtId="166" fontId="22" fillId="3" borderId="7" xfId="0" applyNumberFormat="1" applyFont="1" applyFill="1" applyBorder="1" applyAlignment="1">
      <alignment horizontal="center" vertical="center" wrapText="1"/>
    </xf>
    <xf numFmtId="164" fontId="0" fillId="0" borderId="0" xfId="0" applyNumberFormat="1" applyFill="1"/>
    <xf numFmtId="166" fontId="22" fillId="3" borderId="5"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24" fillId="0" borderId="17" xfId="0" applyFont="1" applyBorder="1" applyAlignment="1">
      <alignment horizontal="right" vertical="center"/>
    </xf>
    <xf numFmtId="0" fontId="24" fillId="0" borderId="43" xfId="0" applyFont="1" applyBorder="1" applyAlignment="1">
      <alignment horizontal="right" vertical="center"/>
    </xf>
    <xf numFmtId="164" fontId="24" fillId="0" borderId="17" xfId="0" applyNumberFormat="1" applyFont="1" applyBorder="1" applyAlignment="1">
      <alignment horizontal="right" vertical="center"/>
    </xf>
    <xf numFmtId="164" fontId="24" fillId="0" borderId="43" xfId="0" applyNumberFormat="1" applyFont="1" applyBorder="1" applyAlignment="1">
      <alignment horizontal="right" vertical="center"/>
    </xf>
    <xf numFmtId="164" fontId="24" fillId="0" borderId="19" xfId="0" applyNumberFormat="1" applyFont="1" applyBorder="1" applyAlignment="1">
      <alignment horizontal="right" vertical="center"/>
    </xf>
    <xf numFmtId="164" fontId="24" fillId="0" borderId="18" xfId="0" applyNumberFormat="1" applyFont="1" applyBorder="1" applyAlignment="1">
      <alignment horizontal="right" vertical="center"/>
    </xf>
    <xf numFmtId="0" fontId="24" fillId="0" borderId="139" xfId="0" applyFont="1" applyBorder="1" applyAlignment="1">
      <alignment horizontal="right" vertical="center"/>
    </xf>
    <xf numFmtId="0" fontId="0" fillId="0" borderId="0" xfId="0" applyFont="1" applyBorder="1"/>
    <xf numFmtId="0" fontId="31" fillId="0" borderId="0" xfId="3" applyFont="1" applyFill="1" applyBorder="1"/>
    <xf numFmtId="3" fontId="21" fillId="0" borderId="17" xfId="0" applyNumberFormat="1" applyFont="1" applyBorder="1" applyAlignment="1">
      <alignment vertical="center" wrapText="1"/>
    </xf>
    <xf numFmtId="0" fontId="21" fillId="0" borderId="17" xfId="0" applyFont="1" applyBorder="1" applyAlignment="1">
      <alignment vertical="center" wrapText="1"/>
    </xf>
    <xf numFmtId="164" fontId="21" fillId="0" borderId="27" xfId="0" applyNumberFormat="1" applyFont="1" applyBorder="1" applyAlignment="1">
      <alignment vertical="center" wrapText="1"/>
    </xf>
    <xf numFmtId="3" fontId="21" fillId="0" borderId="139" xfId="0" applyNumberFormat="1" applyFont="1" applyBorder="1" applyAlignment="1">
      <alignment horizontal="right" vertical="center" wrapText="1"/>
    </xf>
    <xf numFmtId="0" fontId="21" fillId="0" borderId="139" xfId="0" applyFont="1" applyBorder="1" applyAlignment="1">
      <alignment horizontal="right" vertical="center" wrapText="1"/>
    </xf>
    <xf numFmtId="0" fontId="21" fillId="0" borderId="98" xfId="0" applyFont="1" applyBorder="1" applyAlignment="1">
      <alignment horizontal="right" vertical="center" wrapText="1"/>
    </xf>
    <xf numFmtId="164" fontId="21" fillId="0" borderId="139" xfId="0" applyNumberFormat="1" applyFont="1" applyBorder="1" applyAlignment="1">
      <alignment horizontal="right" vertical="center" wrapText="1"/>
    </xf>
    <xf numFmtId="164" fontId="21" fillId="0" borderId="98" xfId="0" applyNumberFormat="1" applyFont="1" applyBorder="1" applyAlignment="1">
      <alignment horizontal="right" vertical="center" wrapText="1"/>
    </xf>
    <xf numFmtId="3" fontId="21" fillId="0" borderId="30" xfId="0" applyNumberFormat="1" applyFont="1" applyFill="1" applyBorder="1" applyAlignment="1">
      <alignment horizontal="right" vertical="center" wrapText="1"/>
    </xf>
    <xf numFmtId="164" fontId="21" fillId="0" borderId="17" xfId="0" applyNumberFormat="1" applyFont="1" applyFill="1" applyBorder="1" applyAlignment="1">
      <alignment horizontal="right" vertical="center" wrapText="1"/>
    </xf>
    <xf numFmtId="164" fontId="21" fillId="0" borderId="27" xfId="0" applyNumberFormat="1" applyFont="1" applyFill="1" applyBorder="1" applyAlignment="1">
      <alignment horizontal="right" vertical="center" wrapText="1"/>
    </xf>
    <xf numFmtId="3" fontId="21" fillId="0" borderId="97" xfId="0" applyNumberFormat="1" applyFont="1" applyFill="1" applyBorder="1" applyAlignment="1">
      <alignment horizontal="right" vertical="center" wrapText="1"/>
    </xf>
    <xf numFmtId="164" fontId="21" fillId="0" borderId="139" xfId="0" applyNumberFormat="1" applyFont="1" applyFill="1" applyBorder="1" applyAlignment="1">
      <alignment horizontal="right" vertical="center" wrapText="1"/>
    </xf>
    <xf numFmtId="3" fontId="21" fillId="0" borderId="139" xfId="0" applyNumberFormat="1" applyFont="1" applyFill="1" applyBorder="1" applyAlignment="1">
      <alignment horizontal="right" vertical="center" wrapText="1"/>
    </xf>
    <xf numFmtId="164" fontId="21" fillId="0" borderId="98" xfId="0" applyNumberFormat="1" applyFont="1" applyFill="1" applyBorder="1" applyAlignment="1">
      <alignment horizontal="right" vertical="center" wrapText="1"/>
    </xf>
    <xf numFmtId="0" fontId="0" fillId="0" borderId="9" xfId="0" applyBorder="1"/>
    <xf numFmtId="0" fontId="34" fillId="0" borderId="81"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81" xfId="0" applyFont="1" applyBorder="1" applyAlignment="1">
      <alignment horizontal="center" vertical="center"/>
    </xf>
    <xf numFmtId="0" fontId="21" fillId="0" borderId="151" xfId="0" applyFont="1" applyBorder="1" applyAlignment="1">
      <alignment horizontal="center" vertical="center" wrapText="1"/>
    </xf>
    <xf numFmtId="3" fontId="22" fillId="3" borderId="152"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2" fillId="3" borderId="7" xfId="0" applyNumberFormat="1" applyFont="1" applyFill="1" applyBorder="1" applyAlignment="1">
      <alignment horizontal="center" vertical="center" wrapText="1"/>
    </xf>
    <xf numFmtId="0" fontId="21" fillId="0" borderId="77" xfId="0" applyFont="1" applyBorder="1" applyAlignment="1">
      <alignment horizontal="left" vertical="center" wrapText="1"/>
    </xf>
    <xf numFmtId="0" fontId="60" fillId="0" borderId="0" xfId="0" applyFont="1" applyAlignment="1">
      <alignment horizontal="left" wrapText="1"/>
    </xf>
    <xf numFmtId="0" fontId="60" fillId="0" borderId="0" xfId="0" applyFont="1" applyAlignment="1">
      <alignment horizontal="left" indent="1"/>
    </xf>
    <xf numFmtId="0" fontId="56" fillId="0" borderId="0" xfId="0" applyFont="1" applyAlignment="1"/>
    <xf numFmtId="0" fontId="60" fillId="0" borderId="0" xfId="0" applyFont="1" applyAlignment="1">
      <alignment horizontal="left"/>
    </xf>
    <xf numFmtId="3" fontId="25"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3" fillId="0" borderId="20" xfId="0" applyFont="1" applyBorder="1" applyAlignment="1">
      <alignment horizontal="center" vertical="center" wrapText="1"/>
    </xf>
    <xf numFmtId="3" fontId="0" fillId="0" borderId="21" xfId="0" applyNumberFormat="1" applyFill="1" applyBorder="1" applyAlignment="1">
      <alignment horizontal="center"/>
    </xf>
    <xf numFmtId="0" fontId="23" fillId="0" borderId="21" xfId="0" applyFont="1" applyBorder="1" applyAlignment="1">
      <alignment horizontal="center" vertical="center" wrapText="1"/>
    </xf>
    <xf numFmtId="3" fontId="23" fillId="0" borderId="21" xfId="0" applyNumberFormat="1" applyFont="1" applyBorder="1" applyAlignment="1">
      <alignment horizontal="center" vertical="center" wrapText="1"/>
    </xf>
    <xf numFmtId="3" fontId="20" fillId="3" borderId="15" xfId="0" applyNumberFormat="1" applyFont="1" applyFill="1" applyBorder="1" applyAlignment="1">
      <alignment horizontal="center"/>
    </xf>
    <xf numFmtId="3" fontId="25" fillId="3" borderId="7" xfId="0" applyNumberFormat="1" applyFont="1" applyFill="1" applyBorder="1" applyAlignment="1">
      <alignment horizontal="center" vertical="center" wrapText="1"/>
    </xf>
    <xf numFmtId="0" fontId="25"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3" fillId="0" borderId="20" xfId="0" applyNumberFormat="1" applyFont="1" applyBorder="1" applyAlignment="1">
      <alignment horizontal="center" vertical="center" wrapText="1"/>
    </xf>
    <xf numFmtId="0" fontId="0" fillId="0" borderId="21" xfId="0" applyFill="1" applyBorder="1" applyAlignment="1">
      <alignment horizontal="center"/>
    </xf>
    <xf numFmtId="0" fontId="16" fillId="0" borderId="139" xfId="0" applyFont="1" applyBorder="1" applyAlignment="1">
      <alignment horizontal="justify" vertical="center"/>
    </xf>
    <xf numFmtId="0" fontId="36" fillId="0" borderId="0" xfId="0" applyFont="1" applyAlignment="1">
      <alignment horizontal="left" wrapText="1"/>
    </xf>
    <xf numFmtId="0" fontId="32" fillId="0" borderId="0" xfId="0" applyFont="1" applyAlignment="1">
      <alignment vertical="center"/>
    </xf>
    <xf numFmtId="0" fontId="32" fillId="0" borderId="0" xfId="0" applyFont="1" applyAlignment="1">
      <alignment vertical="center" wrapText="1"/>
    </xf>
    <xf numFmtId="0" fontId="16" fillId="0" borderId="61" xfId="0" applyFont="1" applyFill="1" applyBorder="1" applyAlignment="1">
      <alignment vertical="center" wrapText="1"/>
    </xf>
    <xf numFmtId="0" fontId="32" fillId="0" borderId="44" xfId="0" applyFont="1" applyFill="1" applyBorder="1" applyAlignment="1">
      <alignment vertical="center" wrapText="1"/>
    </xf>
    <xf numFmtId="0" fontId="14" fillId="0" borderId="24" xfId="0" applyFont="1" applyFill="1" applyBorder="1" applyAlignment="1">
      <alignment vertical="center" wrapText="1"/>
    </xf>
    <xf numFmtId="0" fontId="13" fillId="0" borderId="11" xfId="0" applyFont="1" applyBorder="1" applyAlignment="1">
      <alignment vertical="center" wrapText="1"/>
    </xf>
    <xf numFmtId="0" fontId="13" fillId="0" borderId="126" xfId="0" applyFont="1" applyBorder="1" applyAlignment="1">
      <alignment vertical="center" wrapText="1"/>
    </xf>
    <xf numFmtId="0" fontId="13" fillId="0" borderId="155" xfId="0" applyFont="1" applyBorder="1" applyAlignment="1">
      <alignment vertical="center" wrapText="1"/>
    </xf>
    <xf numFmtId="0" fontId="52" fillId="5" borderId="37" xfId="0" applyFont="1" applyFill="1" applyBorder="1" applyAlignment="1">
      <alignment vertical="center" wrapText="1"/>
    </xf>
    <xf numFmtId="0" fontId="52" fillId="5" borderId="9" xfId="0" applyFont="1" applyFill="1" applyBorder="1"/>
    <xf numFmtId="0" fontId="52" fillId="5" borderId="9" xfId="0" applyFont="1" applyFill="1" applyBorder="1" applyAlignment="1">
      <alignment vertical="center" wrapText="1"/>
    </xf>
    <xf numFmtId="0" fontId="13" fillId="0" borderId="13" xfId="0" applyFont="1" applyBorder="1" applyAlignment="1">
      <alignment vertical="center" wrapText="1"/>
    </xf>
    <xf numFmtId="0" fontId="52" fillId="5" borderId="157" xfId="0" applyFont="1" applyFill="1" applyBorder="1" applyAlignment="1">
      <alignment vertical="center" wrapText="1"/>
    </xf>
    <xf numFmtId="0" fontId="52" fillId="5" borderId="156" xfId="0" applyFont="1" applyFill="1" applyBorder="1" applyAlignment="1">
      <alignment vertical="center"/>
    </xf>
    <xf numFmtId="0" fontId="32" fillId="0" borderId="159" xfId="0" applyFont="1" applyBorder="1" applyAlignment="1">
      <alignment vertical="center" wrapText="1"/>
    </xf>
    <xf numFmtId="0" fontId="13" fillId="0" borderId="159" xfId="0" applyFont="1" applyBorder="1" applyAlignment="1">
      <alignment vertical="center"/>
    </xf>
    <xf numFmtId="0" fontId="32" fillId="0" borderId="159" xfId="0" applyFont="1" applyFill="1" applyBorder="1" applyAlignment="1">
      <alignment vertical="center" wrapText="1"/>
    </xf>
    <xf numFmtId="0" fontId="13" fillId="0" borderId="158" xfId="0" applyFont="1" applyFill="1" applyBorder="1" applyAlignment="1">
      <alignment vertical="center"/>
    </xf>
    <xf numFmtId="0" fontId="12" fillId="0" borderId="62" xfId="0" applyFont="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3" xfId="0" applyFont="1" applyBorder="1" applyAlignment="1">
      <alignment vertical="center" wrapText="1"/>
    </xf>
    <xf numFmtId="164" fontId="21" fillId="0" borderId="146" xfId="0" applyNumberFormat="1" applyFont="1" applyFill="1" applyBorder="1" applyAlignment="1">
      <alignment horizontal="right" vertical="center" wrapText="1"/>
    </xf>
    <xf numFmtId="164" fontId="21" fillId="0" borderId="160" xfId="0" applyNumberFormat="1" applyFont="1" applyFill="1" applyBorder="1" applyAlignment="1">
      <alignment horizontal="right" vertical="center" wrapText="1"/>
    </xf>
    <xf numFmtId="0" fontId="26" fillId="3" borderId="106" xfId="0" applyFont="1" applyFill="1" applyBorder="1"/>
    <xf numFmtId="2" fontId="21" fillId="0" borderId="161" xfId="0" applyNumberFormat="1" applyFont="1" applyBorder="1" applyAlignment="1">
      <alignment horizontal="right" vertical="center" wrapText="1"/>
    </xf>
    <xf numFmtId="0" fontId="21" fillId="0" borderId="116" xfId="0" applyFont="1" applyBorder="1" applyAlignment="1">
      <alignment horizontal="justify" vertical="center" wrapText="1"/>
    </xf>
    <xf numFmtId="3" fontId="21" fillId="0" borderId="162" xfId="0" applyNumberFormat="1" applyFont="1" applyBorder="1" applyAlignment="1">
      <alignment horizontal="right" vertical="center" wrapText="1"/>
    </xf>
    <xf numFmtId="0" fontId="21" fillId="0" borderId="146" xfId="0" applyFont="1" applyBorder="1" applyAlignment="1">
      <alignment horizontal="right" vertical="center" wrapText="1"/>
    </xf>
    <xf numFmtId="3" fontId="21" fillId="0" borderId="146" xfId="0" applyNumberFormat="1" applyFont="1" applyFill="1" applyBorder="1" applyAlignment="1">
      <alignment horizontal="right" vertical="center" wrapText="1"/>
    </xf>
    <xf numFmtId="0" fontId="21" fillId="0" borderId="163" xfId="0" applyFont="1" applyBorder="1" applyAlignment="1">
      <alignment horizontal="right" vertical="center" wrapText="1"/>
    </xf>
    <xf numFmtId="0" fontId="21" fillId="0" borderId="164" xfId="0" applyFont="1" applyBorder="1" applyAlignment="1">
      <alignment horizontal="right" vertical="center" wrapText="1"/>
    </xf>
    <xf numFmtId="3" fontId="21" fillId="0" borderId="165" xfId="0" applyNumberFormat="1" applyFont="1" applyBorder="1" applyAlignment="1">
      <alignment horizontal="right" vertical="center" wrapText="1"/>
    </xf>
    <xf numFmtId="3" fontId="21" fillId="0" borderId="146" xfId="0" applyNumberFormat="1" applyFont="1" applyBorder="1" applyAlignment="1">
      <alignment horizontal="right" vertical="center" wrapText="1"/>
    </xf>
    <xf numFmtId="3" fontId="21" fillId="0" borderId="163" xfId="0" applyNumberFormat="1" applyFont="1" applyBorder="1" applyAlignment="1">
      <alignment horizontal="right" vertical="center" wrapText="1"/>
    </xf>
    <xf numFmtId="164" fontId="21" fillId="0" borderId="166" xfId="0" applyNumberFormat="1" applyFont="1" applyBorder="1" applyAlignment="1">
      <alignment horizontal="right" vertical="center" wrapText="1"/>
    </xf>
    <xf numFmtId="3" fontId="46" fillId="0" borderId="167" xfId="4" applyNumberFormat="1" applyFont="1" applyBorder="1" applyAlignment="1">
      <alignment horizontal="right" vertical="top"/>
    </xf>
    <xf numFmtId="164" fontId="21" fillId="0" borderId="164" xfId="0" applyNumberFormat="1" applyFont="1" applyBorder="1" applyAlignment="1">
      <alignment horizontal="right" vertical="center" wrapText="1"/>
    </xf>
    <xf numFmtId="0" fontId="0" fillId="0" borderId="170" xfId="0" applyBorder="1"/>
    <xf numFmtId="0" fontId="0" fillId="0" borderId="160" xfId="0" applyBorder="1"/>
    <xf numFmtId="0" fontId="0" fillId="0" borderId="160" xfId="0" applyFill="1" applyBorder="1"/>
    <xf numFmtId="0" fontId="0" fillId="0" borderId="161" xfId="0" applyBorder="1"/>
    <xf numFmtId="0" fontId="0" fillId="0" borderId="170" xfId="0" applyFont="1" applyBorder="1"/>
    <xf numFmtId="0" fontId="0" fillId="0" borderId="160" xfId="0" applyFont="1" applyBorder="1"/>
    <xf numFmtId="0" fontId="0" fillId="0" borderId="161" xfId="0" applyFont="1" applyBorder="1"/>
    <xf numFmtId="0" fontId="21" fillId="0" borderId="170" xfId="0" applyFont="1" applyBorder="1"/>
    <xf numFmtId="0" fontId="21" fillId="0" borderId="160" xfId="0" applyFont="1" applyBorder="1"/>
    <xf numFmtId="0" fontId="21" fillId="0" borderId="161" xfId="0" applyFont="1" applyBorder="1"/>
    <xf numFmtId="0" fontId="21" fillId="0" borderId="171" xfId="0" applyFont="1" applyBorder="1" applyAlignment="1">
      <alignment horizontal="left"/>
    </xf>
    <xf numFmtId="0" fontId="21" fillId="0" borderId="116" xfId="0" applyFont="1" applyBorder="1"/>
    <xf numFmtId="3" fontId="24" fillId="0" borderId="162" xfId="0" applyNumberFormat="1" applyFont="1" applyBorder="1" applyAlignment="1">
      <alignment horizontal="right" vertical="center"/>
    </xf>
    <xf numFmtId="0" fontId="24" fillId="0" borderId="146" xfId="0" applyFont="1" applyBorder="1" applyAlignment="1">
      <alignment horizontal="right" vertical="center"/>
    </xf>
    <xf numFmtId="3" fontId="24" fillId="0" borderId="146" xfId="0" applyNumberFormat="1" applyFont="1" applyFill="1" applyBorder="1" applyAlignment="1">
      <alignment horizontal="right" vertical="center"/>
    </xf>
    <xf numFmtId="3" fontId="24" fillId="0" borderId="163" xfId="0" applyNumberFormat="1" applyFont="1" applyFill="1" applyBorder="1" applyAlignment="1">
      <alignment horizontal="right" vertical="center"/>
    </xf>
    <xf numFmtId="0" fontId="24" fillId="0" borderId="163" xfId="0" applyFont="1" applyBorder="1" applyAlignment="1">
      <alignment horizontal="right" vertical="center"/>
    </xf>
    <xf numFmtId="3" fontId="24" fillId="0" borderId="146" xfId="0" applyNumberFormat="1" applyFont="1" applyBorder="1" applyAlignment="1">
      <alignment horizontal="right" vertical="center"/>
    </xf>
    <xf numFmtId="0" fontId="24" fillId="0" borderId="164" xfId="0" applyFont="1" applyBorder="1" applyAlignment="1">
      <alignment horizontal="right" vertical="center"/>
    </xf>
    <xf numFmtId="3" fontId="21" fillId="0" borderId="162" xfId="0" applyNumberFormat="1" applyFont="1" applyBorder="1" applyAlignment="1">
      <alignment horizontal="justify" vertical="center" wrapText="1"/>
    </xf>
    <xf numFmtId="164" fontId="21" fillId="0" borderId="146" xfId="0" applyNumberFormat="1" applyFont="1" applyBorder="1" applyAlignment="1">
      <alignment horizontal="justify" vertical="center" wrapText="1"/>
    </xf>
    <xf numFmtId="3" fontId="21" fillId="0" borderId="146" xfId="0" applyNumberFormat="1" applyFont="1" applyBorder="1" applyAlignment="1">
      <alignment vertical="center" wrapText="1"/>
    </xf>
    <xf numFmtId="0" fontId="21" fillId="0" borderId="146" xfId="0" applyFont="1" applyBorder="1" applyAlignment="1">
      <alignment vertical="center" wrapText="1"/>
    </xf>
    <xf numFmtId="0" fontId="21" fillId="0" borderId="164" xfId="0" applyFont="1" applyBorder="1" applyAlignment="1">
      <alignment vertical="center" wrapText="1"/>
    </xf>
    <xf numFmtId="0" fontId="0" fillId="0" borderId="172" xfId="0" applyFont="1" applyBorder="1" applyAlignment="1">
      <alignment horizontal="left"/>
    </xf>
    <xf numFmtId="0" fontId="0" fillId="0" borderId="170" xfId="0" applyFont="1" applyFill="1" applyBorder="1"/>
    <xf numFmtId="0" fontId="0" fillId="0" borderId="160" xfId="0" applyFont="1" applyFill="1" applyBorder="1"/>
    <xf numFmtId="3" fontId="21" fillId="0" borderId="162" xfId="0" applyNumberFormat="1" applyFont="1" applyFill="1" applyBorder="1" applyAlignment="1">
      <alignment horizontal="right" vertical="center" wrapText="1"/>
    </xf>
    <xf numFmtId="3" fontId="21" fillId="0" borderId="42" xfId="0" applyNumberFormat="1" applyFont="1" applyFill="1" applyBorder="1" applyAlignment="1">
      <alignment horizontal="right" vertical="center" wrapText="1"/>
    </xf>
    <xf numFmtId="164" fontId="21" fillId="0" borderId="43" xfId="0" applyNumberFormat="1" applyFont="1" applyFill="1" applyBorder="1" applyAlignment="1">
      <alignment horizontal="right" vertical="center" wrapText="1"/>
    </xf>
    <xf numFmtId="0" fontId="0" fillId="0" borderId="97" xfId="0" applyFont="1" applyFill="1" applyBorder="1"/>
    <xf numFmtId="0" fontId="0" fillId="0" borderId="0" xfId="0" applyFont="1" applyFill="1"/>
    <xf numFmtId="0" fontId="42" fillId="3" borderId="10" xfId="0" applyFont="1" applyFill="1" applyBorder="1" applyAlignment="1"/>
    <xf numFmtId="0" fontId="32" fillId="0" borderId="174" xfId="0" applyFont="1" applyBorder="1" applyAlignment="1">
      <alignment horizontal="left"/>
    </xf>
    <xf numFmtId="0" fontId="42" fillId="3" borderId="177" xfId="0" applyFont="1" applyFill="1" applyBorder="1" applyAlignment="1"/>
    <xf numFmtId="3" fontId="32" fillId="3" borderId="177" xfId="0" applyNumberFormat="1" applyFont="1" applyFill="1" applyBorder="1" applyAlignment="1"/>
    <xf numFmtId="3" fontId="32" fillId="0" borderId="178" xfId="0" applyNumberFormat="1" applyFont="1" applyFill="1" applyBorder="1" applyAlignment="1"/>
    <xf numFmtId="0" fontId="42" fillId="0" borderId="183" xfId="0" applyFont="1" applyFill="1" applyBorder="1"/>
    <xf numFmtId="0" fontId="42" fillId="0" borderId="138" xfId="0" applyFont="1" applyFill="1" applyBorder="1"/>
    <xf numFmtId="0" fontId="21" fillId="0" borderId="30" xfId="0" applyFont="1" applyBorder="1" applyAlignment="1">
      <alignment horizontal="right" vertical="top"/>
    </xf>
    <xf numFmtId="0" fontId="21" fillId="0" borderId="71" xfId="0" applyFont="1" applyBorder="1" applyAlignment="1">
      <alignment horizontal="right" vertical="top"/>
    </xf>
    <xf numFmtId="0" fontId="21" fillId="0" borderId="46" xfId="0" applyFont="1" applyBorder="1" applyAlignment="1">
      <alignment horizontal="right" vertical="top"/>
    </xf>
    <xf numFmtId="0" fontId="8" fillId="0" borderId="56" xfId="0" applyFont="1" applyBorder="1" applyAlignment="1">
      <alignment horizontal="center"/>
    </xf>
    <xf numFmtId="0" fontId="8" fillId="0" borderId="112" xfId="0" applyFont="1" applyFill="1" applyBorder="1" applyAlignment="1">
      <alignment horizontal="center"/>
    </xf>
    <xf numFmtId="0" fontId="32" fillId="0" borderId="184" xfId="0" applyFont="1" applyBorder="1" applyAlignment="1">
      <alignment horizontal="center"/>
    </xf>
    <xf numFmtId="0" fontId="32" fillId="0" borderId="184" xfId="0" applyFont="1" applyFill="1" applyBorder="1" applyAlignment="1">
      <alignment horizontal="center"/>
    </xf>
    <xf numFmtId="0" fontId="8" fillId="0" borderId="111" xfId="0" applyFont="1" applyFill="1" applyBorder="1" applyAlignment="1">
      <alignment horizontal="center"/>
    </xf>
    <xf numFmtId="0" fontId="8" fillId="0" borderId="56" xfId="0" applyFont="1" applyFill="1" applyBorder="1" applyAlignment="1">
      <alignment horizontal="center"/>
    </xf>
    <xf numFmtId="0" fontId="8" fillId="0" borderId="118" xfId="0" applyFont="1" applyFill="1" applyBorder="1" applyAlignment="1">
      <alignment horizontal="center"/>
    </xf>
    <xf numFmtId="0" fontId="8" fillId="0" borderId="13" xfId="0" applyFont="1" applyBorder="1" applyAlignment="1">
      <alignment wrapText="1"/>
    </xf>
    <xf numFmtId="0" fontId="20" fillId="0" borderId="0" xfId="0" applyFont="1" applyAlignment="1">
      <alignment horizontal="right" vertical="top"/>
    </xf>
    <xf numFmtId="0" fontId="20" fillId="0" borderId="0" xfId="0" applyFont="1" applyAlignment="1">
      <alignment wrapText="1"/>
    </xf>
    <xf numFmtId="0" fontId="7" fillId="0" borderId="63" xfId="0" applyFont="1" applyFill="1" applyBorder="1" applyAlignment="1">
      <alignment horizontal="left" vertical="center"/>
    </xf>
    <xf numFmtId="0" fontId="7" fillId="0" borderId="111" xfId="0" applyFont="1" applyBorder="1" applyAlignment="1">
      <alignment vertical="center" wrapText="1"/>
    </xf>
    <xf numFmtId="0" fontId="7" fillId="0" borderId="111" xfId="0" applyFont="1" applyFill="1" applyBorder="1" applyAlignment="1">
      <alignment horizontal="left" vertical="center"/>
    </xf>
    <xf numFmtId="0" fontId="6" fillId="0" borderId="179" xfId="0" applyFont="1" applyBorder="1" applyAlignment="1">
      <alignment wrapText="1"/>
    </xf>
    <xf numFmtId="0" fontId="32" fillId="0" borderId="187" xfId="0" applyFont="1" applyBorder="1"/>
    <xf numFmtId="0" fontId="6" fillId="0" borderId="187" xfId="0" applyFont="1" applyBorder="1" applyAlignment="1">
      <alignment vertical="center"/>
    </xf>
    <xf numFmtId="0" fontId="6" fillId="0" borderId="184" xfId="0" applyFont="1" applyFill="1" applyBorder="1" applyAlignment="1">
      <alignment vertical="center" wrapText="1"/>
    </xf>
    <xf numFmtId="0" fontId="21" fillId="0" borderId="20" xfId="0" applyFont="1" applyFill="1" applyBorder="1" applyAlignment="1">
      <alignment horizontal="center" vertical="center" wrapText="1"/>
    </xf>
    <xf numFmtId="3" fontId="21" fillId="0" borderId="20"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0" fillId="0" borderId="161" xfId="0" applyFont="1" applyFill="1" applyBorder="1"/>
    <xf numFmtId="164" fontId="21" fillId="0" borderId="164" xfId="0" applyNumberFormat="1" applyFont="1" applyFill="1" applyBorder="1" applyAlignment="1">
      <alignment horizontal="right" vertical="center" wrapText="1"/>
    </xf>
    <xf numFmtId="164" fontId="21" fillId="0" borderId="45" xfId="0" applyNumberFormat="1" applyFont="1" applyFill="1" applyBorder="1" applyAlignment="1">
      <alignment horizontal="right" vertical="center" wrapText="1"/>
    </xf>
    <xf numFmtId="0" fontId="10" fillId="0" borderId="176" xfId="0" applyFont="1" applyFill="1" applyBorder="1" applyAlignment="1">
      <alignment horizontal="left"/>
    </xf>
    <xf numFmtId="3" fontId="10" fillId="0" borderId="180" xfId="0" applyNumberFormat="1" applyFont="1" applyFill="1" applyBorder="1" applyAlignment="1"/>
    <xf numFmtId="0" fontId="10" fillId="0" borderId="29" xfId="0" applyFont="1" applyFill="1" applyBorder="1" applyAlignment="1">
      <alignment horizontal="left"/>
    </xf>
    <xf numFmtId="0" fontId="10" fillId="0" borderId="181" xfId="0" applyFont="1" applyFill="1" applyBorder="1" applyAlignment="1">
      <alignment horizontal="left"/>
    </xf>
    <xf numFmtId="3" fontId="62" fillId="3" borderId="152" xfId="0" applyNumberFormat="1" applyFont="1" applyFill="1" applyBorder="1" applyAlignment="1">
      <alignment horizontal="center" vertical="center" wrapText="1"/>
    </xf>
    <xf numFmtId="0" fontId="21" fillId="3" borderId="190" xfId="0" applyFont="1" applyFill="1" applyBorder="1"/>
    <xf numFmtId="0" fontId="21" fillId="0" borderId="191" xfId="0" applyFont="1" applyBorder="1" applyAlignment="1">
      <alignment horizontal="left" vertical="center" wrapText="1"/>
    </xf>
    <xf numFmtId="0" fontId="21" fillId="0" borderId="192" xfId="0" applyFont="1" applyBorder="1" applyAlignment="1">
      <alignment horizontal="left" vertical="center" wrapText="1"/>
    </xf>
    <xf numFmtId="0" fontId="23" fillId="0" borderId="191"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6" xfId="0" applyFont="1" applyBorder="1" applyAlignment="1">
      <alignment horizontal="left" vertical="center" wrapText="1"/>
    </xf>
    <xf numFmtId="0" fontId="21" fillId="0" borderId="193" xfId="0" applyFont="1" applyBorder="1" applyAlignment="1">
      <alignment horizontal="left" vertical="center" wrapText="1"/>
    </xf>
    <xf numFmtId="0" fontId="21" fillId="0" borderId="84" xfId="0" applyFont="1" applyBorder="1"/>
    <xf numFmtId="0" fontId="21" fillId="0" borderId="184" xfId="0" applyFont="1" applyBorder="1" applyAlignment="1">
      <alignment horizontal="left" vertical="center" wrapText="1"/>
    </xf>
    <xf numFmtId="0" fontId="21" fillId="0" borderId="194" xfId="0" applyFont="1" applyBorder="1" applyAlignment="1">
      <alignment horizontal="left" vertical="center" wrapText="1"/>
    </xf>
    <xf numFmtId="0" fontId="21" fillId="0" borderId="23" xfId="0" applyFont="1" applyBorder="1"/>
    <xf numFmtId="0" fontId="44" fillId="6" borderId="0" xfId="0" applyFont="1" applyFill="1" applyBorder="1" applyAlignment="1">
      <alignment horizontal="left" vertical="center" wrapText="1"/>
    </xf>
    <xf numFmtId="0" fontId="21" fillId="0" borderId="23" xfId="0" applyFont="1" applyBorder="1" applyAlignment="1">
      <alignment horizontal="left" vertical="center" wrapText="1"/>
    </xf>
    <xf numFmtId="0" fontId="23" fillId="0" borderId="195" xfId="0" applyFont="1" applyFill="1" applyBorder="1" applyAlignment="1">
      <alignment horizontal="left" vertical="center" wrapText="1"/>
    </xf>
    <xf numFmtId="0" fontId="21" fillId="0" borderId="141" xfId="0" applyFont="1" applyFill="1" applyBorder="1" applyAlignment="1">
      <alignment horizontal="left" vertical="center" wrapText="1"/>
    </xf>
    <xf numFmtId="0" fontId="21" fillId="0" borderId="111" xfId="0" applyFont="1" applyFill="1" applyBorder="1" applyAlignment="1">
      <alignment horizontal="left" vertical="center" wrapText="1"/>
    </xf>
    <xf numFmtId="0" fontId="21" fillId="0" borderId="142" xfId="0" applyFont="1" applyFill="1" applyBorder="1" applyAlignment="1">
      <alignment horizontal="lef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2" fillId="4" borderId="154" xfId="0" applyFont="1" applyFill="1" applyBorder="1" applyAlignment="1">
      <alignment horizontal="center" vertical="center" wrapText="1"/>
    </xf>
    <xf numFmtId="0" fontId="42" fillId="4" borderId="186" xfId="0" applyFont="1" applyFill="1" applyBorder="1" applyAlignment="1">
      <alignment horizontal="center" vertical="center" wrapText="1"/>
    </xf>
    <xf numFmtId="0" fontId="0" fillId="0" borderId="200" xfId="0" applyBorder="1"/>
    <xf numFmtId="0" fontId="0" fillId="0" borderId="200" xfId="0" applyFill="1" applyBorder="1"/>
    <xf numFmtId="0" fontId="0" fillId="0" borderId="201" xfId="0" applyBorder="1"/>
    <xf numFmtId="3" fontId="32" fillId="0" borderId="208" xfId="0" applyNumberFormat="1" applyFont="1" applyFill="1" applyBorder="1" applyAlignment="1"/>
    <xf numFmtId="0" fontId="42" fillId="3" borderId="210" xfId="0" applyFont="1" applyFill="1" applyBorder="1" applyAlignment="1">
      <alignment horizontal="center"/>
    </xf>
    <xf numFmtId="0" fontId="32" fillId="0" borderId="174" xfId="0" applyFont="1" applyBorder="1"/>
    <xf numFmtId="0" fontId="42" fillId="3" borderId="205" xfId="0" applyFont="1" applyFill="1" applyBorder="1" applyAlignment="1"/>
    <xf numFmtId="3" fontId="32" fillId="3" borderId="205" xfId="0" applyNumberFormat="1" applyFont="1" applyFill="1" applyBorder="1" applyAlignment="1"/>
    <xf numFmtId="0" fontId="21" fillId="0" borderId="114" xfId="0" applyFont="1" applyBorder="1" applyAlignment="1">
      <alignment horizontal="left" vertical="center" wrapText="1"/>
    </xf>
    <xf numFmtId="3" fontId="0" fillId="0" borderId="213" xfId="0" applyNumberFormat="1" applyFill="1" applyBorder="1" applyAlignment="1">
      <alignment horizontal="center"/>
    </xf>
    <xf numFmtId="0" fontId="23" fillId="0" borderId="213" xfId="0" applyFont="1" applyBorder="1" applyAlignment="1">
      <alignment horizontal="center" vertical="center" wrapText="1"/>
    </xf>
    <xf numFmtId="3" fontId="23" fillId="0" borderId="213" xfId="0" applyNumberFormat="1" applyFont="1" applyBorder="1" applyAlignment="1">
      <alignment horizontal="center" vertical="center" wrapText="1"/>
    </xf>
    <xf numFmtId="3" fontId="21" fillId="0" borderId="213" xfId="0" applyNumberFormat="1" applyFont="1" applyBorder="1" applyAlignment="1">
      <alignment horizontal="center" vertical="center" wrapText="1"/>
    </xf>
    <xf numFmtId="0" fontId="21" fillId="0" borderId="213" xfId="0" applyFont="1" applyBorder="1" applyAlignment="1">
      <alignment horizontal="center" vertical="center" wrapText="1"/>
    </xf>
    <xf numFmtId="3" fontId="21" fillId="0" borderId="213" xfId="0" applyNumberFormat="1" applyFont="1" applyFill="1" applyBorder="1" applyAlignment="1">
      <alignment horizontal="center" vertical="center" wrapText="1"/>
    </xf>
    <xf numFmtId="0" fontId="3" fillId="0" borderId="159" xfId="0" applyFont="1" applyFill="1" applyBorder="1" applyAlignment="1">
      <alignment vertical="center" wrapText="1"/>
    </xf>
    <xf numFmtId="0" fontId="7" fillId="0" borderId="215" xfId="0" applyFont="1" applyBorder="1" applyAlignment="1">
      <alignment vertical="center" wrapText="1"/>
    </xf>
    <xf numFmtId="0" fontId="32" fillId="0" borderId="216" xfId="0" applyFont="1" applyBorder="1"/>
    <xf numFmtId="0" fontId="7" fillId="0" borderId="215" xfId="0" applyFont="1" applyFill="1" applyBorder="1" applyAlignment="1">
      <alignment horizontal="left" vertical="center"/>
    </xf>
    <xf numFmtId="0" fontId="2" fillId="0" borderId="214" xfId="0" applyFont="1" applyBorder="1" applyAlignment="1">
      <alignment vertical="center" wrapText="1"/>
    </xf>
    <xf numFmtId="0" fontId="32" fillId="0" borderId="217" xfId="0" applyFont="1" applyBorder="1" applyAlignment="1">
      <alignment vertical="center" wrapText="1"/>
    </xf>
    <xf numFmtId="0" fontId="32" fillId="0" borderId="137" xfId="0" applyFont="1" applyBorder="1" applyAlignment="1">
      <alignment vertical="center" wrapText="1"/>
    </xf>
    <xf numFmtId="0" fontId="6" fillId="0" borderId="217" xfId="0" applyFont="1" applyFill="1" applyBorder="1" applyAlignment="1">
      <alignment vertical="center" wrapText="1"/>
    </xf>
    <xf numFmtId="0" fontId="2" fillId="0" borderId="77" xfId="0" applyFont="1" applyBorder="1" applyAlignment="1">
      <alignment vertical="center" wrapText="1"/>
    </xf>
    <xf numFmtId="0" fontId="2" fillId="0" borderId="218" xfId="0" applyFont="1" applyBorder="1" applyAlignment="1">
      <alignment vertical="center"/>
    </xf>
    <xf numFmtId="0" fontId="2" fillId="0" borderId="218" xfId="0" applyFont="1" applyBorder="1" applyAlignment="1">
      <alignment vertical="center" wrapText="1"/>
    </xf>
    <xf numFmtId="0" fontId="32" fillId="0" borderId="219" xfId="0" applyFont="1" applyBorder="1" applyAlignment="1">
      <alignment vertical="center" wrapText="1"/>
    </xf>
    <xf numFmtId="0" fontId="2" fillId="0" borderId="11" xfId="0" applyFont="1" applyBorder="1" applyAlignment="1">
      <alignment vertical="center" wrapText="1"/>
    </xf>
    <xf numFmtId="0" fontId="2" fillId="0" borderId="64" xfId="0" applyFont="1" applyBorder="1" applyAlignment="1">
      <alignment vertical="center" wrapText="1"/>
    </xf>
    <xf numFmtId="0" fontId="2" fillId="0" borderId="126" xfId="0" applyFont="1" applyBorder="1" applyAlignment="1">
      <alignment vertical="center" wrapText="1"/>
    </xf>
    <xf numFmtId="0" fontId="2" fillId="0" borderId="26" xfId="0" applyFont="1" applyBorder="1" applyAlignment="1">
      <alignment horizontal="left" vertical="center" wrapText="1"/>
    </xf>
    <xf numFmtId="0" fontId="2" fillId="0" borderId="220" xfId="0" applyFont="1" applyBorder="1" applyAlignment="1">
      <alignment vertical="center"/>
    </xf>
    <xf numFmtId="0" fontId="6" fillId="0" borderId="219" xfId="0" applyFont="1" applyFill="1" applyBorder="1" applyAlignment="1">
      <alignment vertical="center" wrapText="1"/>
    </xf>
    <xf numFmtId="0" fontId="7" fillId="0" borderId="214" xfId="0" applyFont="1" applyBorder="1" applyAlignment="1">
      <alignment vertical="center"/>
    </xf>
    <xf numFmtId="0" fontId="32" fillId="0" borderId="214" xfId="0" applyFont="1" applyBorder="1" applyAlignment="1">
      <alignment vertical="center"/>
    </xf>
    <xf numFmtId="0" fontId="6" fillId="0" borderId="214" xfId="0" applyFont="1" applyBorder="1" applyAlignment="1">
      <alignment vertical="center"/>
    </xf>
    <xf numFmtId="0" fontId="14" fillId="0" borderId="214" xfId="0" applyFont="1" applyBorder="1" applyAlignment="1">
      <alignment vertical="center"/>
    </xf>
    <xf numFmtId="0" fontId="7" fillId="0" borderId="221" xfId="0" applyFont="1" applyBorder="1" applyAlignment="1">
      <alignment vertical="center"/>
    </xf>
    <xf numFmtId="0" fontId="2" fillId="0" borderId="214" xfId="0" applyFont="1" applyBorder="1" applyAlignment="1">
      <alignment vertical="center"/>
    </xf>
    <xf numFmtId="0" fontId="9" fillId="0" borderId="214" xfId="0" applyFont="1" applyBorder="1" applyAlignment="1">
      <alignment vertical="center"/>
    </xf>
    <xf numFmtId="0" fontId="5" fillId="0" borderId="218" xfId="0" applyFont="1" applyBorder="1" applyAlignment="1">
      <alignment vertical="center"/>
    </xf>
    <xf numFmtId="0" fontId="3" fillId="0" borderId="223" xfId="0" applyFont="1" applyFill="1" applyBorder="1" applyAlignment="1">
      <alignment vertical="center" wrapText="1"/>
    </xf>
    <xf numFmtId="0" fontId="32" fillId="0" borderId="215" xfId="0" applyFont="1" applyFill="1" applyBorder="1" applyAlignment="1">
      <alignment vertical="center" wrapText="1"/>
    </xf>
    <xf numFmtId="0" fontId="2" fillId="0" borderId="215" xfId="0" applyFont="1" applyBorder="1" applyAlignment="1">
      <alignment vertical="center"/>
    </xf>
    <xf numFmtId="0" fontId="32" fillId="0" borderId="215" xfId="0" applyFont="1" applyFill="1" applyBorder="1" applyAlignment="1">
      <alignment vertical="center"/>
    </xf>
    <xf numFmtId="0" fontId="2" fillId="0" borderId="215" xfId="0" applyFont="1" applyFill="1" applyBorder="1" applyAlignment="1">
      <alignment vertical="center" wrapText="1"/>
    </xf>
    <xf numFmtId="0" fontId="14" fillId="0" borderId="215" xfId="0" applyFont="1" applyBorder="1" applyAlignment="1">
      <alignment vertical="center"/>
    </xf>
    <xf numFmtId="0" fontId="7" fillId="0" borderId="215" xfId="0" applyFont="1" applyBorder="1" applyAlignment="1">
      <alignment vertical="center"/>
    </xf>
    <xf numFmtId="0" fontId="9" fillId="0" borderId="215" xfId="0" applyFont="1" applyBorder="1" applyAlignment="1">
      <alignment vertical="center"/>
    </xf>
    <xf numFmtId="0" fontId="3" fillId="0" borderId="217" xfId="0" applyFont="1" applyBorder="1" applyAlignment="1">
      <alignment vertical="center"/>
    </xf>
    <xf numFmtId="0" fontId="2" fillId="0" borderId="217" xfId="0" applyFont="1" applyBorder="1" applyAlignment="1">
      <alignment vertical="center"/>
    </xf>
    <xf numFmtId="0" fontId="3" fillId="0" borderId="224" xfId="0" applyFont="1" applyBorder="1" applyAlignment="1">
      <alignment vertical="center"/>
    </xf>
    <xf numFmtId="0" fontId="2" fillId="0" borderId="224" xfId="0" applyFont="1" applyBorder="1" applyAlignment="1">
      <alignment vertical="center"/>
    </xf>
    <xf numFmtId="0" fontId="14" fillId="0" borderId="225" xfId="0" applyFont="1" applyBorder="1" applyAlignment="1">
      <alignment vertical="center"/>
    </xf>
    <xf numFmtId="0" fontId="11" fillId="0" borderId="214" xfId="0" applyFont="1" applyBorder="1" applyAlignment="1">
      <alignment vertical="center"/>
    </xf>
    <xf numFmtId="0" fontId="32" fillId="0" borderId="218" xfId="0" applyFont="1" applyBorder="1" applyAlignment="1">
      <alignment vertical="center"/>
    </xf>
    <xf numFmtId="0" fontId="2" fillId="0" borderId="223" xfId="0" applyFont="1" applyBorder="1" applyAlignment="1">
      <alignment vertical="center"/>
    </xf>
    <xf numFmtId="0" fontId="6" fillId="0" borderId="215" xfId="0" applyFont="1" applyBorder="1" applyAlignment="1">
      <alignment vertical="center"/>
    </xf>
    <xf numFmtId="0" fontId="11" fillId="0" borderId="215" xfId="0" applyFont="1" applyBorder="1" applyAlignment="1">
      <alignment vertical="center"/>
    </xf>
    <xf numFmtId="0" fontId="32" fillId="0" borderId="224" xfId="0" applyFont="1" applyFill="1" applyBorder="1" applyAlignment="1">
      <alignment vertical="center" wrapText="1"/>
    </xf>
    <xf numFmtId="0" fontId="6" fillId="0" borderId="225" xfId="0" applyFont="1" applyBorder="1" applyAlignment="1">
      <alignment vertical="center"/>
    </xf>
    <xf numFmtId="0" fontId="15" fillId="0" borderId="214" xfId="0" applyFont="1" applyBorder="1" applyAlignment="1">
      <alignment vertical="center"/>
    </xf>
    <xf numFmtId="0" fontId="15" fillId="0" borderId="215" xfId="0" applyFont="1" applyBorder="1" applyAlignment="1">
      <alignment vertical="center"/>
    </xf>
    <xf numFmtId="0" fontId="32" fillId="0" borderId="218" xfId="0" applyFont="1" applyFill="1" applyBorder="1" applyAlignment="1">
      <alignment vertical="center"/>
    </xf>
    <xf numFmtId="0" fontId="14" fillId="0" borderId="223" xfId="0" applyFont="1" applyBorder="1" applyAlignment="1">
      <alignment vertical="center"/>
    </xf>
    <xf numFmtId="0" fontId="32" fillId="0" borderId="215" xfId="0" applyFont="1" applyFill="1" applyBorder="1"/>
    <xf numFmtId="0" fontId="2" fillId="0" borderId="225" xfId="0" applyFont="1" applyFill="1" applyBorder="1" applyAlignment="1">
      <alignment vertical="center"/>
    </xf>
    <xf numFmtId="0" fontId="32" fillId="0" borderId="214" xfId="0" applyFont="1" applyFill="1" applyBorder="1" applyAlignment="1">
      <alignment vertical="center"/>
    </xf>
    <xf numFmtId="0" fontId="2" fillId="0" borderId="223" xfId="0" applyFont="1" applyFill="1" applyBorder="1" applyAlignment="1">
      <alignment vertical="center"/>
    </xf>
    <xf numFmtId="0" fontId="2" fillId="0" borderId="225" xfId="0" applyFont="1" applyBorder="1" applyAlignment="1">
      <alignment vertical="center"/>
    </xf>
    <xf numFmtId="0" fontId="10" fillId="0" borderId="214" xfId="0" applyFont="1" applyBorder="1" applyAlignment="1">
      <alignment vertical="center"/>
    </xf>
    <xf numFmtId="0" fontId="4" fillId="0" borderId="116" xfId="0" applyFont="1" applyBorder="1" applyAlignment="1">
      <alignment vertical="center"/>
    </xf>
    <xf numFmtId="0" fontId="32" fillId="0" borderId="219" xfId="0" applyFont="1" applyBorder="1" applyAlignment="1">
      <alignment vertical="center"/>
    </xf>
    <xf numFmtId="0" fontId="10" fillId="0" borderId="219" xfId="0" applyFont="1" applyBorder="1" applyAlignment="1">
      <alignment vertical="center"/>
    </xf>
    <xf numFmtId="0" fontId="32" fillId="0" borderId="116" xfId="0" applyFont="1" applyBorder="1" applyAlignment="1">
      <alignment vertical="center"/>
    </xf>
    <xf numFmtId="0" fontId="2" fillId="0" borderId="23" xfId="0" applyFont="1" applyBorder="1" applyAlignment="1">
      <alignment vertical="center"/>
    </xf>
    <xf numFmtId="0" fontId="6" fillId="0" borderId="116" xfId="0" applyFont="1" applyBorder="1" applyAlignment="1">
      <alignment vertical="center"/>
    </xf>
    <xf numFmtId="0" fontId="0" fillId="0" borderId="214" xfId="0" applyFont="1" applyFill="1" applyBorder="1" applyAlignment="1">
      <alignment vertical="center"/>
    </xf>
    <xf numFmtId="0" fontId="14" fillId="0" borderId="64" xfId="0" applyFont="1" applyBorder="1" applyAlignment="1">
      <alignment vertical="center"/>
    </xf>
    <xf numFmtId="0" fontId="10" fillId="0" borderId="215" xfId="0" applyFont="1" applyBorder="1" applyAlignment="1">
      <alignment vertical="center"/>
    </xf>
    <xf numFmtId="0" fontId="2" fillId="0" borderId="64" xfId="0" applyFont="1" applyBorder="1" applyAlignment="1">
      <alignment vertical="center"/>
    </xf>
    <xf numFmtId="0" fontId="32" fillId="0" borderId="217" xfId="0" applyFont="1" applyFill="1" applyBorder="1"/>
    <xf numFmtId="0" fontId="10" fillId="0" borderId="217" xfId="0" applyFont="1" applyBorder="1" applyAlignment="1">
      <alignment vertical="center"/>
    </xf>
    <xf numFmtId="0" fontId="2" fillId="0" borderId="63" xfId="0" applyFont="1" applyFill="1" applyBorder="1" applyAlignment="1">
      <alignment vertical="center" wrapText="1"/>
    </xf>
    <xf numFmtId="0" fontId="32" fillId="0" borderId="217" xfId="0" applyFont="1" applyBorder="1"/>
    <xf numFmtId="0" fontId="6" fillId="0" borderId="64" xfId="0" applyFont="1" applyBorder="1" applyAlignment="1">
      <alignment vertical="center"/>
    </xf>
    <xf numFmtId="0" fontId="32" fillId="0" borderId="215" xfId="0" applyFont="1" applyBorder="1" applyAlignment="1">
      <alignment vertical="center"/>
    </xf>
    <xf numFmtId="0" fontId="2" fillId="0" borderId="215" xfId="0" applyFont="1" applyFill="1" applyBorder="1" applyAlignment="1">
      <alignment vertical="center"/>
    </xf>
    <xf numFmtId="0" fontId="32" fillId="0" borderId="224" xfId="0" applyFont="1" applyBorder="1" applyAlignment="1">
      <alignment vertical="center"/>
    </xf>
    <xf numFmtId="0" fontId="10" fillId="0" borderId="9" xfId="0" applyFont="1" applyBorder="1" applyAlignment="1">
      <alignment vertical="center"/>
    </xf>
    <xf numFmtId="0" fontId="10" fillId="0" borderId="159" xfId="0" applyFont="1" applyBorder="1" applyAlignment="1">
      <alignment vertical="center"/>
    </xf>
    <xf numFmtId="3" fontId="21" fillId="0" borderId="198" xfId="0" applyNumberFormat="1" applyFont="1" applyBorder="1" applyAlignment="1">
      <alignment horizontal="left"/>
    </xf>
    <xf numFmtId="164" fontId="0" fillId="0" borderId="196" xfId="0" applyNumberFormat="1" applyBorder="1" applyAlignment="1">
      <alignment horizontal="right"/>
    </xf>
    <xf numFmtId="164" fontId="21" fillId="0" borderId="165" xfId="0" applyNumberFormat="1" applyFont="1" applyBorder="1" applyAlignment="1">
      <alignment horizontal="right" vertical="center" wrapText="1"/>
    </xf>
    <xf numFmtId="164" fontId="21" fillId="0" borderId="197" xfId="0" applyNumberFormat="1" applyFont="1" applyBorder="1" applyAlignment="1">
      <alignment horizontal="right" vertical="center" wrapText="1"/>
    </xf>
    <xf numFmtId="164" fontId="21" fillId="0" borderId="196" xfId="0" applyNumberFormat="1" applyFont="1" applyBorder="1" applyAlignment="1">
      <alignment horizontal="right" vertical="center" wrapText="1"/>
    </xf>
    <xf numFmtId="3" fontId="0" fillId="0" borderId="200" xfId="0" applyNumberFormat="1" applyBorder="1"/>
    <xf numFmtId="3" fontId="21" fillId="0" borderId="200" xfId="0" applyNumberFormat="1" applyFont="1" applyBorder="1" applyAlignment="1">
      <alignment horizontal="right" vertical="center" wrapText="1"/>
    </xf>
    <xf numFmtId="3" fontId="0" fillId="0" borderId="0" xfId="0" applyNumberFormat="1"/>
    <xf numFmtId="164" fontId="21" fillId="0" borderId="200" xfId="0" applyNumberFormat="1" applyFont="1" applyFill="1" applyBorder="1" applyAlignment="1">
      <alignment horizontal="right" vertical="center" wrapText="1"/>
    </xf>
    <xf numFmtId="164" fontId="0" fillId="0" borderId="0" xfId="0" applyNumberFormat="1"/>
    <xf numFmtId="164" fontId="21" fillId="0" borderId="201" xfId="0" applyNumberFormat="1" applyFont="1" applyBorder="1" applyAlignment="1">
      <alignment horizontal="right" vertical="center" wrapText="1"/>
    </xf>
    <xf numFmtId="164" fontId="21" fillId="0" borderId="163" xfId="0" applyNumberFormat="1" applyFont="1" applyFill="1" applyBorder="1" applyAlignment="1">
      <alignment horizontal="right" vertical="center" wrapText="1"/>
    </xf>
    <xf numFmtId="164" fontId="21" fillId="0" borderId="140" xfId="0" applyNumberFormat="1" applyFont="1" applyFill="1" applyBorder="1" applyAlignment="1">
      <alignment horizontal="right" vertical="center" wrapText="1"/>
    </xf>
    <xf numFmtId="164" fontId="21" fillId="0" borderId="226" xfId="0" applyNumberFormat="1" applyFont="1" applyFill="1" applyBorder="1" applyAlignment="1">
      <alignment horizontal="right" vertical="center" wrapText="1"/>
    </xf>
    <xf numFmtId="0" fontId="32" fillId="0" borderId="217" xfId="0" applyFont="1" applyBorder="1" applyAlignment="1">
      <alignment horizontal="center"/>
    </xf>
    <xf numFmtId="0" fontId="32" fillId="0" borderId="218" xfId="0" applyFont="1" applyBorder="1" applyAlignment="1">
      <alignment horizontal="center"/>
    </xf>
    <xf numFmtId="0" fontId="32" fillId="0" borderId="217" xfId="0" applyFont="1" applyFill="1" applyBorder="1" applyAlignment="1">
      <alignment horizontal="center"/>
    </xf>
    <xf numFmtId="0" fontId="8" fillId="0" borderId="217" xfId="0" applyFont="1" applyFill="1" applyBorder="1" applyAlignment="1">
      <alignment horizontal="center"/>
    </xf>
    <xf numFmtId="0" fontId="1" fillId="0" borderId="13" xfId="0" applyFont="1" applyBorder="1" applyAlignment="1">
      <alignment wrapText="1"/>
    </xf>
    <xf numFmtId="3" fontId="32" fillId="0" borderId="88" xfId="0" applyNumberFormat="1" applyFont="1" applyBorder="1" applyAlignment="1">
      <alignment horizontal="right"/>
    </xf>
    <xf numFmtId="3" fontId="32" fillId="0" borderId="182" xfId="0" applyNumberFormat="1" applyFont="1" applyFill="1" applyBorder="1" applyAlignment="1">
      <alignment horizontal="right"/>
    </xf>
    <xf numFmtId="3" fontId="32" fillId="0" borderId="135" xfId="0" applyNumberFormat="1" applyFont="1" applyBorder="1" applyAlignment="1">
      <alignment horizontal="right"/>
    </xf>
    <xf numFmtId="3" fontId="52" fillId="0" borderId="175" xfId="0" applyNumberFormat="1" applyFont="1" applyFill="1" applyBorder="1" applyAlignment="1">
      <alignment horizontal="right"/>
    </xf>
    <xf numFmtId="3" fontId="32" fillId="0" borderId="206" xfId="0" applyNumberFormat="1" applyFont="1" applyFill="1" applyBorder="1" applyAlignment="1">
      <alignment horizontal="right"/>
    </xf>
    <xf numFmtId="3" fontId="32" fillId="0" borderId="140" xfId="0" applyNumberFormat="1" applyFont="1" applyFill="1" applyBorder="1" applyAlignment="1">
      <alignment horizontal="right"/>
    </xf>
    <xf numFmtId="3" fontId="32" fillId="0" borderId="207" xfId="0" applyNumberFormat="1" applyFont="1" applyFill="1" applyBorder="1" applyAlignment="1">
      <alignment horizontal="right"/>
    </xf>
    <xf numFmtId="3" fontId="32" fillId="0" borderId="209" xfId="0" applyNumberFormat="1" applyFont="1" applyFill="1" applyBorder="1" applyAlignment="1">
      <alignment horizontal="right"/>
    </xf>
    <xf numFmtId="3" fontId="32" fillId="0" borderId="135" xfId="0" applyNumberFormat="1" applyFont="1" applyFill="1" applyBorder="1" applyAlignment="1">
      <alignment horizontal="right"/>
    </xf>
    <xf numFmtId="0" fontId="1" fillId="0" borderId="111" xfId="0" applyFont="1" applyFill="1" applyBorder="1" applyAlignment="1">
      <alignment horizontal="center"/>
    </xf>
    <xf numFmtId="0" fontId="1" fillId="0" borderId="217" xfId="0" applyFont="1" applyFill="1" applyBorder="1" applyAlignment="1">
      <alignment horizontal="center"/>
    </xf>
    <xf numFmtId="0" fontId="1" fillId="0" borderId="64" xfId="0" applyFont="1" applyFill="1" applyBorder="1" applyAlignment="1">
      <alignment horizontal="center"/>
    </xf>
    <xf numFmtId="0" fontId="1" fillId="0" borderId="56" xfId="0" applyFont="1" applyBorder="1" applyAlignment="1">
      <alignment horizontal="center"/>
    </xf>
    <xf numFmtId="0" fontId="1" fillId="0" borderId="73" xfId="0" applyFont="1" applyFill="1" applyBorder="1" applyAlignment="1">
      <alignment horizontal="left"/>
    </xf>
    <xf numFmtId="3" fontId="21" fillId="0" borderId="7" xfId="0" applyNumberFormat="1" applyFont="1" applyFill="1" applyBorder="1" applyAlignment="1">
      <alignment horizontal="center" vertical="center" wrapText="1"/>
    </xf>
    <xf numFmtId="0" fontId="32" fillId="0" borderId="192" xfId="0" applyFont="1" applyFill="1" applyBorder="1"/>
    <xf numFmtId="0" fontId="32" fillId="0" borderId="227" xfId="0" applyFont="1" applyFill="1" applyBorder="1"/>
    <xf numFmtId="0" fontId="32" fillId="0" borderId="141" xfId="0" applyFont="1" applyFill="1" applyBorder="1"/>
    <xf numFmtId="0" fontId="32" fillId="0" borderId="224" xfId="0" applyFont="1" applyBorder="1" applyAlignment="1">
      <alignment horizontal="center"/>
    </xf>
    <xf numFmtId="0" fontId="32" fillId="0" borderId="224" xfId="0" applyFont="1" applyFill="1" applyBorder="1" applyAlignment="1">
      <alignment horizontal="center"/>
    </xf>
    <xf numFmtId="0" fontId="32" fillId="0" borderId="221" xfId="0" applyFont="1" applyBorder="1" applyAlignment="1">
      <alignment horizontal="center"/>
    </xf>
    <xf numFmtId="0" fontId="32" fillId="0" borderId="215" xfId="0" applyFont="1" applyBorder="1" applyAlignment="1">
      <alignment horizontal="center"/>
    </xf>
    <xf numFmtId="0" fontId="32" fillId="0" borderId="215" xfId="0" applyFont="1" applyFill="1" applyBorder="1" applyAlignment="1">
      <alignment horizontal="center"/>
    </xf>
    <xf numFmtId="0" fontId="1" fillId="0" borderId="141" xfId="0" applyFont="1" applyBorder="1" applyAlignment="1">
      <alignment wrapText="1"/>
    </xf>
    <xf numFmtId="0" fontId="1" fillId="0" borderId="227" xfId="0" applyFont="1" applyBorder="1" applyAlignment="1">
      <alignment wrapText="1"/>
    </xf>
    <xf numFmtId="0" fontId="42" fillId="4" borderId="228" xfId="0" applyFont="1" applyFill="1" applyBorder="1" applyAlignment="1">
      <alignment horizontal="center" vertical="center" wrapText="1"/>
    </xf>
    <xf numFmtId="3" fontId="21" fillId="0" borderId="230" xfId="0" applyNumberFormat="1" applyFont="1" applyFill="1" applyBorder="1" applyAlignment="1">
      <alignment horizontal="right" vertical="center" wrapText="1"/>
    </xf>
    <xf numFmtId="164" fontId="22" fillId="0" borderId="229" xfId="0" applyNumberFormat="1" applyFont="1" applyFill="1" applyBorder="1" applyAlignment="1">
      <alignment horizontal="right" vertical="center" wrapText="1"/>
    </xf>
    <xf numFmtId="0" fontId="22" fillId="2" borderId="33" xfId="0" applyFont="1" applyFill="1" applyBorder="1" applyAlignment="1">
      <alignment vertical="center" wrapText="1"/>
    </xf>
    <xf numFmtId="0" fontId="22" fillId="2" borderId="10" xfId="0" applyFont="1" applyFill="1" applyBorder="1" applyAlignment="1">
      <alignment vertical="center" wrapText="1"/>
    </xf>
    <xf numFmtId="0" fontId="22" fillId="2" borderId="40" xfId="0" applyFont="1" applyFill="1" applyBorder="1" applyAlignment="1">
      <alignment vertical="center" wrapText="1"/>
    </xf>
    <xf numFmtId="0" fontId="22" fillId="2" borderId="189" xfId="0" applyFont="1" applyFill="1" applyBorder="1" applyAlignment="1">
      <alignment vertical="center" wrapText="1"/>
    </xf>
    <xf numFmtId="164" fontId="0" fillId="0" borderId="98" xfId="0" applyNumberFormat="1" applyBorder="1"/>
    <xf numFmtId="3" fontId="21" fillId="0" borderId="132" xfId="0" applyNumberFormat="1" applyFont="1" applyBorder="1" applyAlignment="1">
      <alignment horizontal="right" vertical="center" wrapText="1"/>
    </xf>
    <xf numFmtId="164" fontId="21" fillId="0" borderId="148" xfId="0" applyNumberFormat="1" applyFont="1" applyBorder="1" applyAlignment="1">
      <alignment horizontal="right" vertical="center" wrapText="1"/>
    </xf>
    <xf numFmtId="3" fontId="46" fillId="0" borderId="234" xfId="4" applyNumberFormat="1" applyFont="1" applyBorder="1" applyAlignment="1">
      <alignment horizontal="right" vertical="top"/>
    </xf>
    <xf numFmtId="164" fontId="21" fillId="0" borderId="132" xfId="0" applyNumberFormat="1" applyFont="1" applyBorder="1" applyAlignment="1">
      <alignment horizontal="right" vertical="center" wrapText="1"/>
    </xf>
    <xf numFmtId="3" fontId="21" fillId="0" borderId="235" xfId="0" applyNumberFormat="1" applyFont="1" applyBorder="1" applyAlignment="1">
      <alignment horizontal="right" vertical="center" wrapText="1"/>
    </xf>
    <xf numFmtId="2" fontId="21" fillId="0" borderId="108" xfId="0" applyNumberFormat="1" applyFont="1" applyBorder="1" applyAlignment="1">
      <alignment horizontal="right" vertical="center" wrapText="1"/>
    </xf>
    <xf numFmtId="3" fontId="21" fillId="0" borderId="103" xfId="0" applyNumberFormat="1" applyFont="1" applyBorder="1" applyAlignment="1">
      <alignment horizontal="justify" vertical="center" wrapText="1"/>
    </xf>
    <xf numFmtId="164" fontId="46" fillId="0" borderId="166" xfId="4" applyNumberFormat="1" applyFont="1" applyBorder="1" applyAlignment="1">
      <alignment horizontal="right" vertical="top"/>
    </xf>
    <xf numFmtId="3" fontId="46" fillId="0" borderId="237" xfId="4" applyNumberFormat="1" applyFont="1" applyBorder="1" applyAlignment="1">
      <alignment horizontal="right" vertical="top"/>
    </xf>
    <xf numFmtId="164" fontId="21" fillId="0" borderId="235" xfId="0" applyNumberFormat="1" applyFont="1" applyBorder="1" applyAlignment="1">
      <alignment horizontal="right" vertical="center" wrapText="1"/>
    </xf>
    <xf numFmtId="0" fontId="21" fillId="0" borderId="235" xfId="0" applyFont="1" applyBorder="1" applyAlignment="1">
      <alignment horizontal="right" vertical="center" wrapText="1"/>
    </xf>
    <xf numFmtId="0" fontId="26" fillId="3" borderId="236" xfId="0" applyFont="1" applyFill="1" applyBorder="1"/>
    <xf numFmtId="0" fontId="26" fillId="3" borderId="232" xfId="0" applyFont="1" applyFill="1" applyBorder="1"/>
    <xf numFmtId="164" fontId="21" fillId="0" borderId="231" xfId="0" applyNumberFormat="1" applyFont="1" applyBorder="1" applyAlignment="1">
      <alignment horizontal="right" vertical="center" wrapText="1"/>
    </xf>
    <xf numFmtId="164" fontId="21" fillId="0" borderId="203" xfId="0" applyNumberFormat="1" applyFont="1" applyBorder="1" applyAlignment="1">
      <alignment horizontal="right" vertical="center" wrapText="1"/>
    </xf>
    <xf numFmtId="0" fontId="0" fillId="0" borderId="239" xfId="0" applyFont="1" applyFill="1" applyBorder="1"/>
    <xf numFmtId="0" fontId="21" fillId="0" borderId="240" xfId="0" applyFont="1" applyBorder="1" applyAlignment="1">
      <alignment horizontal="justify" vertical="center" wrapText="1"/>
    </xf>
    <xf numFmtId="0" fontId="21" fillId="0" borderId="235" xfId="0" applyFont="1" applyBorder="1" applyAlignment="1">
      <alignment horizontal="justify" vertical="center" wrapText="1"/>
    </xf>
    <xf numFmtId="3" fontId="21" fillId="0" borderId="235" xfId="0" applyNumberFormat="1" applyFont="1" applyFill="1" applyBorder="1" applyAlignment="1">
      <alignment horizontal="right" vertical="center" wrapText="1"/>
    </xf>
    <xf numFmtId="0" fontId="21" fillId="0" borderId="241" xfId="0" applyFont="1" applyBorder="1" applyAlignment="1">
      <alignment horizontal="right" vertical="center" wrapText="1"/>
    </xf>
    <xf numFmtId="0" fontId="21" fillId="0" borderId="242" xfId="0" applyFont="1" applyBorder="1" applyAlignment="1">
      <alignment horizontal="right" vertical="center" wrapText="1"/>
    </xf>
    <xf numFmtId="3" fontId="21" fillId="0" borderId="243" xfId="0" applyNumberFormat="1" applyFont="1" applyBorder="1" applyAlignment="1">
      <alignment horizontal="right" vertical="center" wrapText="1"/>
    </xf>
    <xf numFmtId="3" fontId="21" fillId="0" borderId="241" xfId="0" applyNumberFormat="1" applyFont="1" applyBorder="1" applyAlignment="1">
      <alignment horizontal="right" vertical="center" wrapText="1"/>
    </xf>
    <xf numFmtId="3" fontId="21" fillId="0" borderId="103" xfId="0" applyNumberFormat="1" applyFont="1" applyBorder="1" applyAlignment="1">
      <alignment horizontal="right" vertical="center" wrapText="1"/>
    </xf>
    <xf numFmtId="3" fontId="46" fillId="0" borderId="245" xfId="4" applyNumberFormat="1" applyFont="1" applyBorder="1" applyAlignment="1">
      <alignment horizontal="right" vertical="top"/>
    </xf>
    <xf numFmtId="3" fontId="46" fillId="0" borderId="246" xfId="4" applyNumberFormat="1" applyFont="1" applyBorder="1" applyAlignment="1">
      <alignment horizontal="right" vertical="top"/>
    </xf>
    <xf numFmtId="164" fontId="21" fillId="0" borderId="108" xfId="0" applyNumberFormat="1" applyFont="1" applyBorder="1" applyAlignment="1">
      <alignment horizontal="right" vertical="center" wrapText="1"/>
    </xf>
    <xf numFmtId="3" fontId="21" fillId="0" borderId="247" xfId="0" applyNumberFormat="1" applyFont="1" applyBorder="1" applyAlignment="1">
      <alignment horizontal="right" vertical="center" wrapText="1"/>
    </xf>
    <xf numFmtId="164" fontId="46" fillId="0" borderId="148" xfId="4" applyNumberFormat="1" applyFont="1" applyBorder="1" applyAlignment="1">
      <alignment horizontal="right" vertical="top"/>
    </xf>
    <xf numFmtId="164" fontId="21" fillId="0" borderId="247" xfId="0" applyNumberFormat="1" applyFont="1" applyBorder="1" applyAlignment="1">
      <alignment horizontal="right" vertical="center" wrapText="1"/>
    </xf>
    <xf numFmtId="164" fontId="21" fillId="0" borderId="243" xfId="0" applyNumberFormat="1" applyFont="1" applyBorder="1" applyAlignment="1">
      <alignment horizontal="right" vertical="center" wrapText="1"/>
    </xf>
    <xf numFmtId="164" fontId="21" fillId="0" borderId="235" xfId="0" applyNumberFormat="1" applyFont="1" applyFill="1" applyBorder="1" applyAlignment="1">
      <alignment horizontal="right" vertical="center" wrapText="1"/>
    </xf>
    <xf numFmtId="164" fontId="21" fillId="0" borderId="242" xfId="0" applyNumberFormat="1" applyFont="1" applyBorder="1" applyAlignment="1">
      <alignment horizontal="right" vertical="center" wrapText="1"/>
    </xf>
    <xf numFmtId="0" fontId="22" fillId="0" borderId="248" xfId="0" applyFont="1" applyBorder="1" applyAlignment="1">
      <alignment horizontal="justify" vertical="center" wrapText="1"/>
    </xf>
    <xf numFmtId="3" fontId="22" fillId="0" borderId="249" xfId="0" applyNumberFormat="1" applyFont="1" applyBorder="1" applyAlignment="1">
      <alignment horizontal="justify" vertical="center" wrapText="1"/>
    </xf>
    <xf numFmtId="164" fontId="22" fillId="0" borderId="250" xfId="0" applyNumberFormat="1" applyFont="1" applyBorder="1" applyAlignment="1">
      <alignment horizontal="justify" vertical="center" wrapText="1"/>
    </xf>
    <xf numFmtId="3" fontId="22" fillId="0" borderId="251" xfId="0" applyNumberFormat="1" applyFont="1" applyFill="1" applyBorder="1" applyAlignment="1">
      <alignment horizontal="right" vertical="center" wrapText="1"/>
    </xf>
    <xf numFmtId="164" fontId="22" fillId="0" borderId="250" xfId="0" applyNumberFormat="1" applyFont="1" applyBorder="1" applyAlignment="1">
      <alignment horizontal="right" vertical="center" wrapText="1"/>
    </xf>
    <xf numFmtId="3" fontId="22" fillId="0" borderId="252" xfId="0" applyNumberFormat="1" applyFont="1" applyBorder="1" applyAlignment="1">
      <alignment horizontal="right" vertical="center" wrapText="1"/>
    </xf>
    <xf numFmtId="164" fontId="22" fillId="0" borderId="229" xfId="0" applyNumberFormat="1" applyFont="1" applyBorder="1" applyAlignment="1">
      <alignment horizontal="right" vertical="center" wrapText="1"/>
    </xf>
    <xf numFmtId="3" fontId="22" fillId="0" borderId="253" xfId="0" applyNumberFormat="1" applyFont="1" applyBorder="1" applyAlignment="1">
      <alignment horizontal="right" vertical="center" wrapText="1"/>
    </xf>
    <xf numFmtId="3" fontId="22" fillId="0" borderId="250" xfId="0" applyNumberFormat="1" applyFont="1" applyBorder="1" applyAlignment="1">
      <alignment horizontal="right" vertical="center" wrapText="1"/>
    </xf>
    <xf numFmtId="3" fontId="28" fillId="0" borderId="249" xfId="0" applyNumberFormat="1" applyFont="1" applyBorder="1" applyAlignment="1">
      <alignment horizontal="right" vertical="center"/>
    </xf>
    <xf numFmtId="164" fontId="34" fillId="0" borderId="250" xfId="0" applyNumberFormat="1" applyFont="1" applyBorder="1" applyAlignment="1">
      <alignment horizontal="right" vertical="center"/>
    </xf>
    <xf numFmtId="3" fontId="34" fillId="0" borderId="250" xfId="0" applyNumberFormat="1" applyFont="1" applyBorder="1" applyAlignment="1">
      <alignment horizontal="right" vertical="center"/>
    </xf>
    <xf numFmtId="164" fontId="34" fillId="0" borderId="229" xfId="0" applyNumberFormat="1" applyFont="1" applyBorder="1" applyAlignment="1">
      <alignment horizontal="right" vertical="center"/>
    </xf>
    <xf numFmtId="164" fontId="34" fillId="0" borderId="254" xfId="0" applyNumberFormat="1" applyFont="1" applyBorder="1" applyAlignment="1">
      <alignment horizontal="right" vertical="center"/>
    </xf>
    <xf numFmtId="3" fontId="47" fillId="0" borderId="255" xfId="4" applyNumberFormat="1" applyFont="1" applyBorder="1" applyAlignment="1">
      <alignment horizontal="right" vertical="top"/>
    </xf>
    <xf numFmtId="164" fontId="22" fillId="0" borderId="254" xfId="0" applyNumberFormat="1" applyFont="1" applyBorder="1" applyAlignment="1">
      <alignment horizontal="right" vertical="center" wrapText="1"/>
    </xf>
    <xf numFmtId="3" fontId="47" fillId="0" borderId="256" xfId="4" applyNumberFormat="1" applyFont="1" applyBorder="1" applyAlignment="1">
      <alignment horizontal="right" vertical="top"/>
    </xf>
    <xf numFmtId="164" fontId="22" fillId="0" borderId="253" xfId="0" applyNumberFormat="1" applyFont="1" applyBorder="1" applyAlignment="1">
      <alignment horizontal="right" vertical="center" wrapText="1"/>
    </xf>
    <xf numFmtId="164" fontId="22" fillId="0" borderId="250" xfId="0" applyNumberFormat="1" applyFont="1" applyFill="1" applyBorder="1" applyAlignment="1">
      <alignment horizontal="right" vertical="center" wrapText="1"/>
    </xf>
    <xf numFmtId="164" fontId="21" fillId="0" borderId="244" xfId="0" applyNumberFormat="1" applyFont="1" applyBorder="1" applyAlignment="1">
      <alignment horizontal="right" vertical="center" wrapText="1"/>
    </xf>
    <xf numFmtId="3" fontId="26" fillId="3" borderId="257" xfId="0" applyNumberFormat="1" applyFont="1" applyFill="1" applyBorder="1"/>
    <xf numFmtId="164" fontId="26" fillId="3" borderId="232" xfId="0" applyNumberFormat="1" applyFont="1" applyFill="1" applyBorder="1"/>
    <xf numFmtId="164" fontId="45" fillId="3" borderId="106" xfId="0" applyNumberFormat="1" applyFont="1" applyFill="1" applyBorder="1" applyAlignment="1">
      <alignment horizontal="justify" vertical="center" wrapText="1"/>
    </xf>
    <xf numFmtId="0" fontId="21" fillId="0" borderId="239" xfId="0" applyFont="1" applyBorder="1"/>
    <xf numFmtId="0" fontId="21" fillId="0" borderId="258" xfId="0" applyFont="1" applyBorder="1"/>
    <xf numFmtId="0" fontId="21" fillId="0" borderId="202" xfId="0" applyFont="1" applyBorder="1" applyAlignment="1">
      <alignment horizontal="right" vertical="center" wrapText="1"/>
    </xf>
    <xf numFmtId="3" fontId="21" fillId="0" borderId="259" xfId="0" applyNumberFormat="1" applyFont="1" applyBorder="1" applyAlignment="1">
      <alignment horizontal="right" vertical="center" wrapText="1"/>
    </xf>
    <xf numFmtId="3" fontId="21" fillId="0" borderId="221" xfId="0" applyNumberFormat="1" applyFont="1" applyBorder="1" applyAlignment="1">
      <alignment horizontal="right" vertical="center" wrapText="1"/>
    </xf>
    <xf numFmtId="3" fontId="21" fillId="0" borderId="221" xfId="0" applyNumberFormat="1" applyFont="1" applyBorder="1" applyAlignment="1">
      <alignment horizontal="center" vertical="center" wrapText="1"/>
    </xf>
    <xf numFmtId="167" fontId="21" fillId="0" borderId="260" xfId="0" applyNumberFormat="1" applyFont="1" applyBorder="1" applyAlignment="1">
      <alignment horizontal="right" vertical="center" wrapText="1"/>
    </xf>
    <xf numFmtId="167" fontId="21" fillId="0" borderId="145" xfId="0" applyNumberFormat="1" applyFont="1" applyBorder="1" applyAlignment="1">
      <alignment horizontal="right" vertical="center" wrapText="1"/>
    </xf>
    <xf numFmtId="167" fontId="21" fillId="0" borderId="145" xfId="0" applyNumberFormat="1" applyFont="1" applyBorder="1" applyAlignment="1">
      <alignment horizontal="center" vertical="center" wrapText="1"/>
    </xf>
    <xf numFmtId="167" fontId="21" fillId="0" borderId="261" xfId="0" applyNumberFormat="1" applyFont="1" applyBorder="1" applyAlignment="1">
      <alignment horizontal="right" vertical="center" wrapText="1"/>
    </xf>
    <xf numFmtId="167" fontId="21" fillId="0" borderId="43" xfId="0" applyNumberFormat="1" applyFont="1" applyBorder="1" applyAlignment="1">
      <alignment horizontal="right" vertical="center" wrapText="1"/>
    </xf>
    <xf numFmtId="167" fontId="21" fillId="0" borderId="94" xfId="0" applyNumberFormat="1" applyFont="1" applyBorder="1" applyAlignment="1">
      <alignment horizontal="right" vertical="center" wrapText="1"/>
    </xf>
    <xf numFmtId="167" fontId="21" fillId="0" borderId="235" xfId="0" applyNumberFormat="1" applyFont="1" applyBorder="1" applyAlignment="1">
      <alignment horizontal="right" vertical="center" wrapText="1"/>
    </xf>
    <xf numFmtId="164" fontId="21" fillId="0" borderId="262" xfId="0" applyNumberFormat="1" applyFont="1" applyBorder="1" applyAlignment="1">
      <alignment horizontal="right" vertical="center" wrapText="1"/>
    </xf>
    <xf numFmtId="164" fontId="21" fillId="0" borderId="230" xfId="0" applyNumberFormat="1" applyFont="1" applyBorder="1" applyAlignment="1">
      <alignment horizontal="right" vertical="center" wrapText="1"/>
    </xf>
    <xf numFmtId="3" fontId="21" fillId="0" borderId="199" xfId="0" applyNumberFormat="1" applyFont="1" applyBorder="1" applyAlignment="1">
      <alignment horizontal="right" vertical="center" wrapText="1"/>
    </xf>
    <xf numFmtId="3" fontId="21" fillId="0" borderId="198" xfId="0" applyNumberFormat="1" applyFont="1" applyBorder="1" applyAlignment="1">
      <alignment horizontal="right" vertical="center" wrapText="1"/>
    </xf>
    <xf numFmtId="3" fontId="22" fillId="0" borderId="249" xfId="0" applyNumberFormat="1" applyFont="1" applyBorder="1" applyAlignment="1">
      <alignment horizontal="right" vertical="center" wrapText="1"/>
    </xf>
    <xf numFmtId="164" fontId="21" fillId="0" borderId="263" xfId="0" applyNumberFormat="1" applyFont="1" applyFill="1" applyBorder="1" applyAlignment="1">
      <alignment horizontal="right" vertical="center" wrapText="1"/>
    </xf>
    <xf numFmtId="0" fontId="0" fillId="0" borderId="230" xfId="0" applyFont="1" applyFill="1" applyBorder="1"/>
    <xf numFmtId="3" fontId="21" fillId="0" borderId="94" xfId="0" applyNumberFormat="1" applyFont="1" applyFill="1" applyBorder="1" applyAlignment="1">
      <alignment horizontal="right" vertical="center" wrapText="1"/>
    </xf>
    <xf numFmtId="164" fontId="21" fillId="0" borderId="239" xfId="0" applyNumberFormat="1" applyFont="1" applyFill="1" applyBorder="1" applyAlignment="1">
      <alignment horizontal="right" vertical="center" wrapText="1"/>
    </xf>
    <xf numFmtId="164" fontId="21" fillId="0" borderId="85" xfId="0" applyNumberFormat="1" applyFont="1" applyFill="1" applyBorder="1" applyAlignment="1">
      <alignment horizontal="right" vertical="center" wrapText="1"/>
    </xf>
    <xf numFmtId="164" fontId="21" fillId="0" borderId="98" xfId="0" applyNumberFormat="1" applyFont="1" applyBorder="1"/>
    <xf numFmtId="164" fontId="21" fillId="0" borderId="231" xfId="0" applyNumberFormat="1" applyFont="1" applyBorder="1"/>
    <xf numFmtId="0" fontId="21" fillId="0" borderId="97" xfId="0" applyFont="1" applyFill="1" applyBorder="1"/>
    <xf numFmtId="164" fontId="21" fillId="0" borderId="233" xfId="0" applyNumberFormat="1" applyFont="1" applyBorder="1"/>
    <xf numFmtId="164" fontId="21" fillId="0" borderId="93" xfId="0" applyNumberFormat="1" applyFont="1" applyFill="1" applyBorder="1" applyAlignment="1">
      <alignment horizontal="right" vertical="center" wrapText="1"/>
    </xf>
    <xf numFmtId="0" fontId="21" fillId="0" borderId="240" xfId="0" applyFont="1" applyBorder="1"/>
    <xf numFmtId="3" fontId="24" fillId="0" borderId="103" xfId="0" applyNumberFormat="1" applyFont="1" applyBorder="1" applyAlignment="1">
      <alignment horizontal="right" vertical="center"/>
    </xf>
    <xf numFmtId="164" fontId="24" fillId="0" borderId="235" xfId="0" applyNumberFormat="1" applyFont="1" applyBorder="1" applyAlignment="1">
      <alignment horizontal="right" vertical="center"/>
    </xf>
    <xf numFmtId="3" fontId="24" fillId="0" borderId="235" xfId="0" applyNumberFormat="1" applyFont="1" applyFill="1" applyBorder="1" applyAlignment="1">
      <alignment horizontal="right" vertical="center"/>
    </xf>
    <xf numFmtId="3" fontId="24" fillId="0" borderId="207" xfId="0" applyNumberFormat="1" applyFont="1" applyFill="1" applyBorder="1" applyAlignment="1">
      <alignment horizontal="right" vertical="center"/>
    </xf>
    <xf numFmtId="164" fontId="24" fillId="0" borderId="207" xfId="0" applyNumberFormat="1" applyFont="1" applyBorder="1" applyAlignment="1">
      <alignment horizontal="right" vertical="center"/>
    </xf>
    <xf numFmtId="0" fontId="24" fillId="0" borderId="235" xfId="0" applyFont="1" applyBorder="1" applyAlignment="1">
      <alignment horizontal="right" vertical="center"/>
    </xf>
    <xf numFmtId="3" fontId="24" fillId="0" borderId="235" xfId="0" applyNumberFormat="1" applyFont="1" applyBorder="1" applyAlignment="1">
      <alignment horizontal="right" vertical="center"/>
    </xf>
    <xf numFmtId="0" fontId="24" fillId="0" borderId="242" xfId="0" applyFont="1" applyBorder="1" applyAlignment="1">
      <alignment horizontal="right" vertical="center"/>
    </xf>
    <xf numFmtId="3" fontId="21" fillId="0" borderId="103" xfId="0" applyNumberFormat="1" applyFont="1" applyFill="1" applyBorder="1" applyAlignment="1">
      <alignment horizontal="right" vertical="center" wrapText="1"/>
    </xf>
    <xf numFmtId="164" fontId="21" fillId="0" borderId="242" xfId="0" applyNumberFormat="1" applyFont="1" applyFill="1" applyBorder="1" applyAlignment="1">
      <alignment horizontal="right" vertical="center" wrapText="1"/>
    </xf>
    <xf numFmtId="164" fontId="21" fillId="0" borderId="207" xfId="0" applyNumberFormat="1" applyFont="1" applyFill="1" applyBorder="1" applyAlignment="1">
      <alignment horizontal="right" vertical="center" wrapText="1"/>
    </xf>
    <xf numFmtId="164" fontId="21" fillId="0" borderId="242" xfId="0" applyNumberFormat="1" applyFont="1" applyBorder="1"/>
    <xf numFmtId="0" fontId="22" fillId="0" borderId="248" xfId="0" applyFont="1" applyBorder="1"/>
    <xf numFmtId="3" fontId="34" fillId="0" borderId="249" xfId="0" applyNumberFormat="1" applyFont="1" applyBorder="1" applyAlignment="1">
      <alignment horizontal="right" vertical="center"/>
    </xf>
    <xf numFmtId="3" fontId="34" fillId="0" borderId="250" xfId="0" applyNumberFormat="1" applyFont="1" applyFill="1" applyBorder="1" applyAlignment="1">
      <alignment horizontal="right" vertical="center"/>
    </xf>
    <xf numFmtId="3" fontId="34" fillId="0" borderId="252" xfId="0" applyNumberFormat="1" applyFont="1" applyFill="1" applyBorder="1" applyAlignment="1">
      <alignment horizontal="right" vertical="center"/>
    </xf>
    <xf numFmtId="164" fontId="34" fillId="0" borderId="252" xfId="0" applyNumberFormat="1" applyFont="1" applyBorder="1" applyAlignment="1">
      <alignment horizontal="right" vertical="center"/>
    </xf>
    <xf numFmtId="3" fontId="22" fillId="0" borderId="249" xfId="0" applyNumberFormat="1" applyFont="1" applyFill="1" applyBorder="1" applyAlignment="1">
      <alignment horizontal="right" vertical="center" wrapText="1"/>
    </xf>
    <xf numFmtId="3" fontId="22" fillId="0" borderId="250" xfId="0" applyNumberFormat="1" applyFont="1" applyFill="1" applyBorder="1" applyAlignment="1">
      <alignment horizontal="right" vertical="center" wrapText="1"/>
    </xf>
    <xf numFmtId="164" fontId="22" fillId="0" borderId="252" xfId="0" applyNumberFormat="1" applyFont="1" applyFill="1" applyBorder="1" applyAlignment="1">
      <alignment horizontal="right" vertical="center" wrapText="1"/>
    </xf>
    <xf numFmtId="0" fontId="22" fillId="0" borderId="229" xfId="0" applyFont="1" applyBorder="1"/>
    <xf numFmtId="3" fontId="21" fillId="0" borderId="238" xfId="0" applyNumberFormat="1" applyFont="1" applyBorder="1" applyAlignment="1">
      <alignment horizontal="right" vertical="center" wrapText="1"/>
    </xf>
    <xf numFmtId="3" fontId="21" fillId="0" borderId="230" xfId="0" applyNumberFormat="1" applyFont="1" applyBorder="1" applyAlignment="1">
      <alignment horizontal="right" vertical="center" wrapText="1"/>
    </xf>
    <xf numFmtId="0" fontId="0" fillId="0" borderId="221" xfId="0" applyFont="1" applyBorder="1"/>
    <xf numFmtId="0" fontId="0" fillId="0" borderId="214" xfId="0" applyFont="1" applyBorder="1"/>
    <xf numFmtId="164" fontId="21" fillId="0" borderId="202" xfId="0" applyNumberFormat="1" applyFont="1" applyBorder="1" applyAlignment="1">
      <alignment horizontal="right" vertical="center" wrapText="1"/>
    </xf>
    <xf numFmtId="3" fontId="21" fillId="0" borderId="202" xfId="0" applyNumberFormat="1" applyFont="1" applyBorder="1" applyAlignment="1">
      <alignment horizontal="right" vertical="center" wrapText="1"/>
    </xf>
    <xf numFmtId="0" fontId="21" fillId="0" borderId="67" xfId="0" applyFont="1" applyFill="1" applyBorder="1" applyAlignment="1">
      <alignment horizontal="left" vertical="center" wrapText="1"/>
    </xf>
    <xf numFmtId="0" fontId="21" fillId="0" borderId="168"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60" fillId="0" borderId="0" xfId="0" applyFont="1" applyAlignment="1"/>
    <xf numFmtId="3" fontId="21" fillId="0" borderId="151" xfId="0" applyNumberFormat="1" applyFont="1" applyFill="1" applyBorder="1" applyAlignment="1">
      <alignment horizontal="center" vertical="center" wrapText="1"/>
    </xf>
    <xf numFmtId="0" fontId="42" fillId="4" borderId="154" xfId="0" applyFont="1" applyFill="1" applyBorder="1" applyAlignment="1">
      <alignment horizontal="center" vertical="center" wrapText="1"/>
    </xf>
    <xf numFmtId="0" fontId="32" fillId="5" borderId="0" xfId="0" applyFont="1" applyFill="1"/>
    <xf numFmtId="0" fontId="1" fillId="0" borderId="67" xfId="0" applyFont="1" applyBorder="1" applyAlignment="1">
      <alignment vertical="center" wrapText="1"/>
    </xf>
    <xf numFmtId="0" fontId="1" fillId="0" borderId="217" xfId="0" applyFont="1" applyFill="1" applyBorder="1" applyAlignment="1">
      <alignment vertical="center" wrapText="1"/>
    </xf>
    <xf numFmtId="0" fontId="32" fillId="5" borderId="190" xfId="0" applyFont="1" applyFill="1" applyBorder="1" applyAlignment="1">
      <alignment vertical="center"/>
    </xf>
    <xf numFmtId="0" fontId="32" fillId="0" borderId="14" xfId="0" applyFont="1" applyFill="1" applyBorder="1" applyAlignment="1">
      <alignment vertical="center"/>
    </xf>
    <xf numFmtId="0" fontId="1" fillId="0" borderId="215" xfId="0" applyFont="1" applyFill="1" applyBorder="1" applyAlignment="1">
      <alignment vertical="center" wrapText="1"/>
    </xf>
    <xf numFmtId="0" fontId="1" fillId="0" borderId="223" xfId="0" applyFont="1" applyBorder="1" applyAlignment="1">
      <alignment vertical="center"/>
    </xf>
    <xf numFmtId="0" fontId="1" fillId="0" borderId="64" xfId="0" applyFont="1" applyBorder="1" applyAlignment="1">
      <alignment vertical="center"/>
    </xf>
    <xf numFmtId="0" fontId="32" fillId="0" borderId="116" xfId="0" applyFont="1" applyBorder="1" applyAlignment="1">
      <alignment vertical="center" wrapText="1"/>
    </xf>
    <xf numFmtId="0" fontId="1" fillId="0" borderId="220" xfId="0" applyFont="1" applyBorder="1" applyAlignment="1">
      <alignment vertical="center" wrapText="1"/>
    </xf>
    <xf numFmtId="0" fontId="1" fillId="0" borderId="116" xfId="0" applyFont="1" applyBorder="1" applyAlignment="1">
      <alignment vertical="center" wrapText="1"/>
    </xf>
    <xf numFmtId="0" fontId="13" fillId="0" borderId="215" xfId="0" applyFont="1" applyBorder="1" applyAlignment="1">
      <alignment vertical="center" wrapText="1"/>
    </xf>
    <xf numFmtId="0" fontId="1" fillId="0" borderId="63" xfId="0" applyFont="1" applyFill="1" applyBorder="1" applyAlignment="1">
      <alignment vertical="center" wrapText="1"/>
    </xf>
    <xf numFmtId="0" fontId="1" fillId="0" borderId="61" xfId="0" applyFont="1" applyBorder="1"/>
    <xf numFmtId="0" fontId="32" fillId="0" borderId="215" xfId="0" applyFont="1" applyBorder="1"/>
    <xf numFmtId="0" fontId="1" fillId="0" borderId="217" xfId="0" applyFont="1" applyBorder="1" applyAlignment="1">
      <alignment vertical="center"/>
    </xf>
    <xf numFmtId="0" fontId="1" fillId="0" borderId="215" xfId="0" applyFont="1" applyFill="1" applyBorder="1" applyAlignment="1">
      <alignment vertical="center"/>
    </xf>
    <xf numFmtId="0" fontId="1" fillId="0" borderId="215" xfId="0" applyFont="1" applyBorder="1" applyAlignment="1">
      <alignment vertical="center"/>
    </xf>
    <xf numFmtId="0" fontId="32" fillId="0" borderId="141" xfId="0" applyFont="1" applyBorder="1" applyAlignment="1">
      <alignment vertical="center"/>
    </xf>
    <xf numFmtId="0" fontId="32" fillId="0" borderId="264" xfId="0" applyFont="1" applyFill="1" applyBorder="1" applyAlignment="1">
      <alignment vertical="center"/>
    </xf>
    <xf numFmtId="0" fontId="32" fillId="0" borderId="217" xfId="0" applyFont="1" applyBorder="1" applyAlignment="1">
      <alignment vertical="center"/>
    </xf>
    <xf numFmtId="0" fontId="32" fillId="0" borderId="64" xfId="0" applyFont="1" applyBorder="1" applyAlignment="1">
      <alignment vertical="center"/>
    </xf>
    <xf numFmtId="0" fontId="32" fillId="0" borderId="264" xfId="0" applyFont="1" applyBorder="1" applyAlignment="1">
      <alignment vertical="center"/>
    </xf>
    <xf numFmtId="0" fontId="1" fillId="0" borderId="214" xfId="0" applyFont="1" applyBorder="1" applyAlignment="1">
      <alignment vertical="center" wrapText="1"/>
    </xf>
    <xf numFmtId="0" fontId="1" fillId="0" borderId="223" xfId="0" applyFont="1" applyFill="1" applyBorder="1" applyAlignment="1">
      <alignment vertical="center"/>
    </xf>
    <xf numFmtId="0" fontId="32" fillId="0" borderId="223" xfId="0" applyFont="1" applyBorder="1" applyAlignment="1">
      <alignment vertical="center" wrapText="1"/>
    </xf>
    <xf numFmtId="0" fontId="13" fillId="0" borderId="223" xfId="0" applyFont="1" applyBorder="1" applyAlignment="1">
      <alignment vertical="center"/>
    </xf>
    <xf numFmtId="0" fontId="32" fillId="0" borderId="223" xfId="0" applyFont="1" applyFill="1" applyBorder="1" applyAlignment="1">
      <alignment vertical="center" wrapText="1"/>
    </xf>
    <xf numFmtId="0" fontId="13" fillId="0" borderId="223" xfId="0" applyFont="1" applyFill="1" applyBorder="1" applyAlignment="1">
      <alignment vertical="center"/>
    </xf>
    <xf numFmtId="0" fontId="1" fillId="0" borderId="223" xfId="0" applyFont="1" applyFill="1" applyBorder="1" applyAlignment="1">
      <alignment vertical="center" wrapText="1"/>
    </xf>
    <xf numFmtId="0" fontId="1" fillId="0" borderId="128" xfId="0" applyFont="1" applyFill="1" applyBorder="1" applyAlignment="1">
      <alignment vertical="center"/>
    </xf>
    <xf numFmtId="0" fontId="32" fillId="0" borderId="44" xfId="0" applyFont="1" applyBorder="1" applyAlignment="1">
      <alignment vertical="center" wrapText="1"/>
    </xf>
    <xf numFmtId="0" fontId="13" fillId="0" borderId="44" xfId="0" applyFont="1" applyBorder="1" applyAlignment="1">
      <alignment vertical="center"/>
    </xf>
    <xf numFmtId="0" fontId="13" fillId="0" borderId="44" xfId="0" applyFont="1" applyFill="1" applyBorder="1" applyAlignment="1">
      <alignment vertical="center"/>
    </xf>
    <xf numFmtId="0" fontId="1" fillId="0" borderId="44" xfId="0" applyFont="1" applyFill="1" applyBorder="1" applyAlignment="1">
      <alignment vertical="center" wrapText="1"/>
    </xf>
    <xf numFmtId="0" fontId="1" fillId="0" borderId="34" xfId="0" applyFont="1" applyFill="1" applyBorder="1" applyAlignment="1">
      <alignment vertical="center"/>
    </xf>
    <xf numFmtId="0" fontId="1" fillId="0" borderId="0" xfId="0" applyFont="1" applyFill="1" applyBorder="1" applyAlignment="1">
      <alignment vertical="center" wrapText="1"/>
    </xf>
    <xf numFmtId="0" fontId="32" fillId="0" borderId="215" xfId="0" applyFont="1" applyBorder="1" applyAlignment="1">
      <alignment vertical="center" wrapText="1"/>
    </xf>
    <xf numFmtId="0" fontId="13" fillId="0" borderId="215" xfId="0" applyFont="1" applyBorder="1" applyAlignment="1">
      <alignment vertical="center"/>
    </xf>
    <xf numFmtId="0" fontId="13" fillId="0" borderId="215" xfId="0" applyFont="1" applyFill="1" applyBorder="1" applyAlignment="1">
      <alignment vertical="center"/>
    </xf>
    <xf numFmtId="0" fontId="1" fillId="0" borderId="216" xfId="0" applyFont="1" applyFill="1" applyBorder="1" applyAlignment="1">
      <alignment vertical="center"/>
    </xf>
    <xf numFmtId="0" fontId="1" fillId="0" borderId="214" xfId="0" applyFont="1" applyFill="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applyBorder="1" applyAlignment="1">
      <alignment vertical="center" wrapText="1"/>
    </xf>
    <xf numFmtId="0" fontId="32" fillId="0" borderId="217" xfId="0" applyFont="1" applyFill="1" applyBorder="1" applyAlignment="1">
      <alignment vertical="center" wrapText="1"/>
    </xf>
    <xf numFmtId="0" fontId="32" fillId="0" borderId="224" xfId="0" applyFont="1" applyFill="1" applyBorder="1"/>
    <xf numFmtId="0" fontId="1" fillId="0" borderId="224" xfId="0" applyFont="1" applyFill="1" applyBorder="1" applyAlignment="1">
      <alignment vertical="center" wrapText="1"/>
    </xf>
    <xf numFmtId="0" fontId="32" fillId="0" borderId="141" xfId="0" applyFont="1" applyBorder="1" applyAlignment="1">
      <alignment vertical="center" wrapText="1"/>
    </xf>
    <xf numFmtId="0" fontId="22" fillId="3" borderId="204" xfId="0" applyFont="1" applyFill="1" applyBorder="1" applyAlignment="1">
      <alignment vertical="center" wrapText="1"/>
    </xf>
    <xf numFmtId="3" fontId="21" fillId="0" borderId="265" xfId="0" applyNumberFormat="1" applyFont="1" applyBorder="1" applyAlignment="1">
      <alignment horizontal="right" vertical="center" wrapText="1"/>
    </xf>
    <xf numFmtId="164" fontId="21" fillId="0" borderId="247" xfId="0" applyNumberFormat="1" applyFont="1" applyFill="1" applyBorder="1" applyAlignment="1">
      <alignment horizontal="right" vertical="center" wrapText="1"/>
    </xf>
    <xf numFmtId="164" fontId="21" fillId="0" borderId="266" xfId="0" applyNumberFormat="1" applyFont="1" applyBorder="1" applyAlignment="1">
      <alignment horizontal="right" vertical="center" wrapText="1"/>
    </xf>
    <xf numFmtId="3" fontId="21" fillId="0" borderId="267" xfId="0" applyNumberFormat="1" applyFont="1" applyBorder="1" applyAlignment="1">
      <alignment horizontal="right" vertical="center" wrapText="1"/>
    </xf>
    <xf numFmtId="164" fontId="21" fillId="0" borderId="267" xfId="0" applyNumberFormat="1" applyFont="1" applyFill="1" applyBorder="1" applyAlignment="1">
      <alignment horizontal="right" vertical="center" wrapText="1"/>
    </xf>
    <xf numFmtId="0" fontId="0" fillId="3" borderId="188" xfId="0" applyFill="1" applyBorder="1"/>
    <xf numFmtId="0" fontId="0" fillId="3" borderId="236" xfId="0" applyFill="1" applyBorder="1"/>
    <xf numFmtId="0" fontId="0" fillId="3" borderId="190" xfId="0" applyFill="1" applyBorder="1"/>
    <xf numFmtId="0" fontId="0" fillId="0" borderId="268" xfId="0" applyBorder="1"/>
    <xf numFmtId="0" fontId="0" fillId="0" borderId="269" xfId="0" applyBorder="1"/>
    <xf numFmtId="164" fontId="21" fillId="0" borderId="270" xfId="0" applyNumberFormat="1" applyFont="1" applyBorder="1"/>
    <xf numFmtId="164" fontId="21" fillId="0" borderId="271" xfId="0" applyNumberFormat="1" applyFont="1" applyBorder="1"/>
    <xf numFmtId="0" fontId="32" fillId="0" borderId="9" xfId="0" applyFont="1" applyBorder="1"/>
    <xf numFmtId="0" fontId="1" fillId="0" borderId="273" xfId="0" applyFont="1" applyBorder="1"/>
    <xf numFmtId="0" fontId="42" fillId="0" borderId="269" xfId="0" applyFont="1" applyBorder="1"/>
    <xf numFmtId="0" fontId="10" fillId="0" borderId="275" xfId="0" applyFont="1" applyFill="1" applyBorder="1" applyAlignment="1">
      <alignment horizontal="left"/>
    </xf>
    <xf numFmtId="3" fontId="32" fillId="0" borderId="274" xfId="0" applyNumberFormat="1" applyFont="1" applyFill="1" applyBorder="1" applyAlignment="1">
      <alignment horizontal="right"/>
    </xf>
    <xf numFmtId="0" fontId="32" fillId="0" borderId="258" xfId="0" applyFont="1" applyBorder="1"/>
    <xf numFmtId="3" fontId="32" fillId="0" borderId="209" xfId="0" applyNumberFormat="1" applyFont="1" applyBorder="1" applyAlignment="1">
      <alignment horizontal="left"/>
    </xf>
    <xf numFmtId="0" fontId="32" fillId="0" borderId="276" xfId="0" applyFont="1" applyBorder="1"/>
    <xf numFmtId="0" fontId="32" fillId="0" borderId="277" xfId="0" applyFont="1" applyBorder="1"/>
    <xf numFmtId="0" fontId="32" fillId="0" borderId="28" xfId="0" applyFont="1" applyBorder="1"/>
    <xf numFmtId="0" fontId="32" fillId="0" borderId="85" xfId="0" applyFont="1" applyBorder="1"/>
    <xf numFmtId="0" fontId="32" fillId="0" borderId="272" xfId="0" applyFont="1" applyBorder="1"/>
    <xf numFmtId="0" fontId="32" fillId="0" borderId="211" xfId="0" applyFont="1" applyBorder="1"/>
    <xf numFmtId="0" fontId="32" fillId="0" borderId="278" xfId="0" applyFont="1" applyBorder="1" applyAlignment="1">
      <alignment horizontal="left"/>
    </xf>
    <xf numFmtId="0" fontId="32" fillId="0" borderId="279" xfId="0" applyFont="1" applyBorder="1" applyAlignment="1">
      <alignment horizontal="left"/>
    </xf>
    <xf numFmtId="0" fontId="32" fillId="0" borderId="280" xfId="0" applyFont="1" applyBorder="1" applyAlignment="1">
      <alignment horizontal="left"/>
    </xf>
    <xf numFmtId="0" fontId="32" fillId="0" borderId="281" xfId="0" applyFont="1" applyBorder="1"/>
    <xf numFmtId="0" fontId="32" fillId="0" borderId="86" xfId="0" applyFont="1" applyBorder="1"/>
    <xf numFmtId="0" fontId="32" fillId="0" borderId="282" xfId="0" applyFont="1" applyBorder="1"/>
    <xf numFmtId="0" fontId="32" fillId="0" borderId="279" xfId="0" applyFont="1" applyBorder="1"/>
    <xf numFmtId="0" fontId="32" fillId="0" borderId="280" xfId="0" applyFont="1" applyBorder="1"/>
    <xf numFmtId="0" fontId="32" fillId="0" borderId="278" xfId="0" applyFont="1" applyBorder="1"/>
    <xf numFmtId="0" fontId="32" fillId="0" borderId="279" xfId="0" applyFont="1" applyFill="1" applyBorder="1"/>
    <xf numFmtId="0" fontId="32" fillId="0" borderId="280" xfId="0" applyFont="1" applyFill="1" applyBorder="1"/>
    <xf numFmtId="0" fontId="32" fillId="0" borderId="86" xfId="0" applyFont="1" applyFill="1" applyBorder="1"/>
    <xf numFmtId="0" fontId="32" fillId="0" borderId="282" xfId="0" applyFont="1" applyFill="1" applyBorder="1"/>
    <xf numFmtId="0" fontId="42" fillId="0" borderId="6" xfId="0" applyFont="1" applyBorder="1"/>
    <xf numFmtId="0" fontId="42" fillId="0" borderId="283" xfId="0" applyFont="1" applyBorder="1"/>
    <xf numFmtId="0" fontId="1" fillId="0" borderId="56" xfId="0" applyFont="1" applyFill="1" applyBorder="1" applyAlignment="1">
      <alignment horizontal="center"/>
    </xf>
    <xf numFmtId="0" fontId="1" fillId="0" borderId="112" xfId="0" applyFont="1" applyFill="1" applyBorder="1" applyAlignment="1">
      <alignment horizontal="center"/>
    </xf>
    <xf numFmtId="0" fontId="1" fillId="0" borderId="118" xfId="0" applyFont="1" applyFill="1" applyBorder="1" applyAlignment="1">
      <alignment horizontal="center"/>
    </xf>
    <xf numFmtId="0" fontId="1" fillId="0" borderId="3" xfId="0" applyFont="1" applyBorder="1" applyAlignment="1">
      <alignment wrapText="1"/>
    </xf>
    <xf numFmtId="0" fontId="32" fillId="0" borderId="3" xfId="0" applyFont="1" applyBorder="1"/>
    <xf numFmtId="0" fontId="1" fillId="0" borderId="3" xfId="0" applyFont="1" applyBorder="1"/>
    <xf numFmtId="0" fontId="43" fillId="3" borderId="10" xfId="0" applyFont="1" applyFill="1" applyBorder="1" applyAlignment="1">
      <alignment horizontal="left" wrapText="1"/>
    </xf>
    <xf numFmtId="0" fontId="43" fillId="0" borderId="0" xfId="0" applyFont="1" applyFill="1" applyBorder="1" applyAlignment="1">
      <alignment wrapText="1"/>
    </xf>
    <xf numFmtId="0" fontId="32" fillId="0" borderId="139" xfId="0" applyFont="1" applyBorder="1" applyAlignment="1">
      <alignment wrapText="1"/>
    </xf>
    <xf numFmtId="0" fontId="1" fillId="0" borderId="284" xfId="0" applyFont="1" applyBorder="1" applyAlignment="1">
      <alignment wrapText="1"/>
    </xf>
    <xf numFmtId="0" fontId="1" fillId="0" borderId="139" xfId="0" applyFont="1" applyBorder="1" applyAlignment="1">
      <alignment wrapText="1"/>
    </xf>
    <xf numFmtId="0" fontId="1" fillId="0" borderId="0" xfId="0" applyFont="1" applyAlignment="1">
      <alignment wrapText="1"/>
    </xf>
    <xf numFmtId="0" fontId="1" fillId="0" borderId="0" xfId="0" applyFont="1"/>
    <xf numFmtId="0" fontId="42" fillId="0" borderId="0" xfId="0" applyFont="1"/>
    <xf numFmtId="0" fontId="41" fillId="0" borderId="0" xfId="0" applyFont="1"/>
    <xf numFmtId="0" fontId="27" fillId="5" borderId="0" xfId="0" applyFont="1" applyFill="1"/>
    <xf numFmtId="0" fontId="20" fillId="5" borderId="0" xfId="0" applyFont="1" applyFill="1"/>
    <xf numFmtId="0" fontId="1" fillId="0" borderId="222" xfId="0" applyFont="1" applyBorder="1" applyAlignment="1">
      <alignment vertical="center"/>
    </xf>
    <xf numFmtId="0" fontId="1" fillId="0" borderId="62" xfId="0" applyFont="1" applyBorder="1" applyAlignment="1">
      <alignment vertical="center" wrapText="1"/>
    </xf>
    <xf numFmtId="3" fontId="44" fillId="0" borderId="152"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xf numFmtId="0" fontId="23" fillId="0" borderId="223" xfId="0" applyFont="1" applyFill="1" applyBorder="1" applyAlignment="1">
      <alignment horizontal="left" vertical="center" wrapText="1"/>
    </xf>
    <xf numFmtId="0" fontId="21" fillId="0" borderId="287" xfId="0" applyFont="1" applyFill="1" applyBorder="1" applyAlignment="1">
      <alignment horizontal="left" vertical="center" wrapText="1"/>
    </xf>
    <xf numFmtId="0" fontId="21" fillId="0" borderId="285" xfId="0" applyFont="1" applyFill="1" applyBorder="1" applyAlignment="1">
      <alignment horizontal="left" vertical="center" wrapText="1"/>
    </xf>
    <xf numFmtId="0" fontId="21" fillId="0" borderId="289" xfId="0" applyFont="1" applyFill="1" applyBorder="1" applyAlignment="1">
      <alignment horizontal="left" vertical="center" wrapText="1"/>
    </xf>
    <xf numFmtId="0" fontId="21" fillId="0" borderId="288" xfId="0" applyFont="1" applyFill="1" applyBorder="1" applyAlignment="1">
      <alignment horizontal="left" vertical="center" wrapText="1"/>
    </xf>
    <xf numFmtId="0" fontId="21" fillId="0" borderId="286" xfId="0" applyFont="1" applyFill="1" applyBorder="1" applyAlignment="1">
      <alignment horizontal="left" vertical="center" wrapText="1"/>
    </xf>
    <xf numFmtId="3" fontId="32" fillId="0" borderId="292" xfId="0" applyNumberFormat="1" applyFont="1" applyFill="1" applyBorder="1" applyAlignment="1">
      <alignment horizontal="right"/>
    </xf>
    <xf numFmtId="3" fontId="32" fillId="3" borderId="190" xfId="0" applyNumberFormat="1" applyFont="1" applyFill="1" applyBorder="1" applyAlignment="1">
      <alignment horizontal="center"/>
    </xf>
    <xf numFmtId="3" fontId="1" fillId="0" borderId="209" xfId="0" applyNumberFormat="1" applyFont="1" applyFill="1" applyBorder="1" applyAlignment="1">
      <alignment horizontal="right"/>
    </xf>
    <xf numFmtId="3" fontId="1" fillId="0" borderId="290" xfId="0" applyNumberFormat="1" applyFont="1" applyFill="1" applyBorder="1" applyAlignment="1">
      <alignment horizontal="right"/>
    </xf>
    <xf numFmtId="3" fontId="1" fillId="0" borderId="291" xfId="0" applyNumberFormat="1" applyFont="1" applyFill="1" applyBorder="1"/>
    <xf numFmtId="3" fontId="1" fillId="0" borderId="208" xfId="0" applyNumberFormat="1" applyFont="1" applyFill="1" applyBorder="1" applyAlignment="1"/>
    <xf numFmtId="0" fontId="1" fillId="0" borderId="174" xfId="0" applyFont="1" applyBorder="1" applyAlignment="1">
      <alignment horizontal="left"/>
    </xf>
    <xf numFmtId="0" fontId="1" fillId="0" borderId="174" xfId="0" applyFont="1" applyBorder="1"/>
    <xf numFmtId="3" fontId="32" fillId="3" borderId="3" xfId="0" applyNumberFormat="1" applyFont="1" applyFill="1" applyBorder="1" applyAlignment="1"/>
    <xf numFmtId="0" fontId="63" fillId="0" borderId="0" xfId="0" applyFont="1"/>
    <xf numFmtId="0" fontId="1" fillId="0" borderId="218" xfId="0" applyFont="1" applyBorder="1" applyAlignment="1">
      <alignment wrapText="1"/>
    </xf>
    <xf numFmtId="0" fontId="32" fillId="0" borderId="289" xfId="0" applyFont="1" applyBorder="1" applyAlignment="1">
      <alignment horizontal="center"/>
    </xf>
    <xf numFmtId="0" fontId="32" fillId="0" borderId="289" xfId="0" applyFont="1" applyFill="1" applyBorder="1" applyAlignment="1">
      <alignment horizontal="center"/>
    </xf>
    <xf numFmtId="0" fontId="8" fillId="0" borderId="289" xfId="0" applyFont="1" applyFill="1" applyBorder="1" applyAlignment="1">
      <alignment horizontal="center"/>
    </xf>
    <xf numFmtId="0" fontId="1" fillId="0" borderId="289" xfId="0" applyFont="1" applyFill="1" applyBorder="1" applyAlignment="1">
      <alignment horizontal="center"/>
    </xf>
    <xf numFmtId="166" fontId="22" fillId="3" borderId="293" xfId="0" applyNumberFormat="1" applyFont="1" applyFill="1" applyBorder="1" applyAlignment="1">
      <alignment horizontal="center" vertical="center" wrapText="1"/>
    </xf>
    <xf numFmtId="0" fontId="22" fillId="3" borderId="188" xfId="2" applyFont="1" applyFill="1" applyBorder="1" applyAlignment="1">
      <alignment horizontal="left" vertical="center" wrapText="1"/>
    </xf>
    <xf numFmtId="0" fontId="22" fillId="3" borderId="189" xfId="2"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23" xfId="0" applyFont="1" applyBorder="1" applyAlignment="1">
      <alignment horizontal="center"/>
    </xf>
    <xf numFmtId="0" fontId="27" fillId="0" borderId="0" xfId="0" applyFont="1" applyBorder="1" applyAlignment="1">
      <alignment horizontal="center"/>
    </xf>
    <xf numFmtId="0" fontId="27" fillId="0" borderId="26" xfId="0" applyFont="1" applyBorder="1" applyAlignment="1">
      <alignment horizontal="center"/>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0" xfId="0" applyFont="1" applyBorder="1" applyAlignment="1">
      <alignment horizontal="center" vertical="center" wrapText="1"/>
    </xf>
    <xf numFmtId="164" fontId="21" fillId="3" borderId="236" xfId="0" applyNumberFormat="1"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8" xfId="0" applyFont="1" applyBorder="1" applyAlignment="1">
      <alignment horizontal="center" vertical="center"/>
    </xf>
    <xf numFmtId="0" fontId="22" fillId="2" borderId="168" xfId="0" applyFont="1" applyFill="1" applyBorder="1" applyAlignment="1">
      <alignment horizontal="left" vertical="center" wrapText="1"/>
    </xf>
    <xf numFmtId="0" fontId="22" fillId="2" borderId="169" xfId="0" applyFont="1" applyFill="1" applyBorder="1" applyAlignment="1">
      <alignment horizontal="left" vertical="center" wrapText="1"/>
    </xf>
    <xf numFmtId="0" fontId="22" fillId="2" borderId="84" xfId="0" applyFont="1" applyFill="1" applyBorder="1" applyAlignment="1">
      <alignment horizontal="left" vertical="center" wrapText="1"/>
    </xf>
    <xf numFmtId="0" fontId="22" fillId="2" borderId="188" xfId="0" applyFont="1" applyFill="1" applyBorder="1" applyAlignment="1">
      <alignment horizontal="left" vertical="center" wrapText="1"/>
    </xf>
    <xf numFmtId="0" fontId="22" fillId="2" borderId="189" xfId="0" applyFont="1" applyFill="1" applyBorder="1" applyAlignment="1">
      <alignment horizontal="left" vertical="center" wrapText="1"/>
    </xf>
    <xf numFmtId="0" fontId="22" fillId="2" borderId="204" xfId="0" applyFont="1" applyFill="1" applyBorder="1" applyAlignment="1">
      <alignment horizontal="left" vertical="center" wrapText="1"/>
    </xf>
    <xf numFmtId="0" fontId="36" fillId="0" borderId="0" xfId="0" applyFont="1" applyAlignment="1">
      <alignment horizontal="left"/>
    </xf>
    <xf numFmtId="0" fontId="22" fillId="2"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23"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5" fillId="0" borderId="4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1" fillId="2" borderId="10" xfId="0" applyFont="1" applyFill="1" applyBorder="1" applyAlignment="1">
      <alignment horizontal="justify" vertical="center" wrapText="1"/>
    </xf>
    <xf numFmtId="0" fontId="21" fillId="2" borderId="40" xfId="0" applyFont="1" applyFill="1" applyBorder="1" applyAlignment="1">
      <alignment horizontal="justify" vertical="center" wrapText="1"/>
    </xf>
    <xf numFmtId="0" fontId="21" fillId="3" borderId="33" xfId="0" applyFont="1" applyFill="1" applyBorder="1" applyAlignment="1">
      <alignment horizontal="justify" vertical="center" wrapText="1"/>
    </xf>
    <xf numFmtId="0" fontId="21" fillId="3" borderId="10" xfId="0" applyFont="1" applyFill="1" applyBorder="1" applyAlignment="1">
      <alignment horizontal="justify" vertical="center" wrapText="1"/>
    </xf>
    <xf numFmtId="0" fontId="21" fillId="3" borderId="40" xfId="0" applyFont="1" applyFill="1" applyBorder="1" applyAlignment="1">
      <alignment horizontal="justify"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5" xfId="0" applyFont="1" applyBorder="1" applyAlignment="1">
      <alignment horizontal="center" vertical="center" wrapText="1"/>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0" borderId="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8" xfId="0" applyFont="1" applyFill="1" applyBorder="1" applyAlignment="1">
      <alignment horizontal="center" vertical="center"/>
    </xf>
    <xf numFmtId="0" fontId="22" fillId="3" borderId="37" xfId="0" applyFont="1" applyFill="1" applyBorder="1" applyAlignment="1">
      <alignment horizontal="left"/>
    </xf>
    <xf numFmtId="0" fontId="22" fillId="3" borderId="9" xfId="0" applyFont="1" applyFill="1" applyBorder="1" applyAlignment="1">
      <alignment horizontal="left"/>
    </xf>
    <xf numFmtId="0" fontId="34" fillId="0" borderId="33" xfId="0" applyFont="1" applyBorder="1" applyAlignment="1">
      <alignment horizontal="center" vertical="center"/>
    </xf>
    <xf numFmtId="0" fontId="34" fillId="0" borderId="38" xfId="0" applyFont="1" applyBorder="1" applyAlignment="1">
      <alignment horizontal="center" vertical="center"/>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81" xfId="0" applyFont="1" applyBorder="1" applyAlignment="1">
      <alignment horizontal="center" vertical="center"/>
    </xf>
    <xf numFmtId="0" fontId="34" fillId="0" borderId="3" xfId="0" applyFont="1" applyBorder="1" applyAlignment="1">
      <alignment horizontal="center" vertical="center"/>
    </xf>
    <xf numFmtId="0" fontId="22" fillId="0" borderId="3" xfId="0" applyFont="1" applyBorder="1" applyAlignment="1">
      <alignment horizontal="center" vertical="center" wrapText="1"/>
    </xf>
    <xf numFmtId="0" fontId="34" fillId="0" borderId="53" xfId="0" applyFont="1" applyBorder="1" applyAlignment="1">
      <alignment horizontal="center" vertical="center"/>
    </xf>
    <xf numFmtId="0" fontId="34" fillId="0" borderId="31"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1" fillId="2" borderId="33" xfId="0" applyFont="1" applyFill="1" applyBorder="1" applyAlignment="1">
      <alignment horizontal="justify" vertical="center" wrapText="1"/>
    </xf>
    <xf numFmtId="0" fontId="27" fillId="0" borderId="5" xfId="0" applyFont="1" applyFill="1" applyBorder="1" applyAlignment="1">
      <alignment horizontal="left"/>
    </xf>
    <xf numFmtId="3" fontId="32" fillId="3" borderId="9" xfId="0" applyNumberFormat="1" applyFont="1" applyFill="1" applyBorder="1" applyAlignment="1">
      <alignment horizontal="center"/>
    </xf>
    <xf numFmtId="0" fontId="42" fillId="3" borderId="173" xfId="0" applyFont="1" applyFill="1" applyBorder="1" applyAlignment="1">
      <alignment horizontal="center"/>
    </xf>
    <xf numFmtId="0" fontId="42" fillId="3" borderId="212" xfId="0" applyFont="1" applyFill="1" applyBorder="1" applyAlignment="1">
      <alignment horizontal="center"/>
    </xf>
    <xf numFmtId="0" fontId="27" fillId="0" borderId="73" xfId="0" applyFont="1" applyBorder="1" applyAlignment="1">
      <alignment horizontal="left"/>
    </xf>
    <xf numFmtId="0" fontId="27" fillId="0" borderId="74" xfId="0" applyFont="1" applyBorder="1" applyAlignment="1">
      <alignment horizontal="left"/>
    </xf>
    <xf numFmtId="0" fontId="27" fillId="0" borderId="28" xfId="0" applyFont="1" applyFill="1" applyBorder="1" applyAlignment="1">
      <alignment horizontal="left"/>
    </xf>
    <xf numFmtId="0" fontId="27" fillId="0" borderId="85" xfId="0" applyFont="1" applyFill="1" applyBorder="1" applyAlignment="1">
      <alignment horizontal="left"/>
    </xf>
    <xf numFmtId="0" fontId="27" fillId="0" borderId="86" xfId="0" applyFont="1" applyFill="1" applyBorder="1" applyAlignment="1">
      <alignment horizontal="left"/>
    </xf>
    <xf numFmtId="0" fontId="27" fillId="0" borderId="211" xfId="0" applyFont="1" applyFill="1" applyBorder="1" applyAlignment="1">
      <alignment horizontal="left"/>
    </xf>
    <xf numFmtId="0" fontId="32" fillId="0" borderId="67" xfId="0" applyFont="1" applyBorder="1" applyAlignment="1">
      <alignment horizontal="left" vertical="center" wrapText="1"/>
    </xf>
    <xf numFmtId="0" fontId="32" fillId="0" borderId="68" xfId="0" applyFont="1" applyBorder="1" applyAlignment="1">
      <alignment horizontal="left" vertical="center" wrapText="1"/>
    </xf>
    <xf numFmtId="0" fontId="32" fillId="0" borderId="0" xfId="0" applyFont="1" applyAlignment="1">
      <alignment horizontal="center" wrapText="1"/>
    </xf>
    <xf numFmtId="0" fontId="42" fillId="4" borderId="154" xfId="0" applyFont="1" applyFill="1" applyBorder="1" applyAlignment="1">
      <alignment horizontal="center" vertical="center" wrapText="1"/>
    </xf>
    <xf numFmtId="0" fontId="42" fillId="4" borderId="153" xfId="0" applyFont="1" applyFill="1" applyBorder="1" applyAlignment="1">
      <alignment horizontal="center" vertical="center" wrapText="1"/>
    </xf>
    <xf numFmtId="0" fontId="42" fillId="4" borderId="186" xfId="0" applyFont="1" applyFill="1" applyBorder="1" applyAlignment="1">
      <alignment horizontal="center" vertical="center" wrapText="1"/>
    </xf>
    <xf numFmtId="0" fontId="42" fillId="4" borderId="185" xfId="0" applyFont="1" applyFill="1" applyBorder="1" applyAlignment="1">
      <alignment horizontal="center" vertical="center" wrapText="1"/>
    </xf>
    <xf numFmtId="0" fontId="42" fillId="4" borderId="236" xfId="0" applyFont="1" applyFill="1" applyBorder="1" applyAlignment="1">
      <alignment horizontal="center" vertical="center" wrapText="1"/>
    </xf>
    <xf numFmtId="0" fontId="42" fillId="4" borderId="190" xfId="0" applyFont="1" applyFill="1" applyBorder="1" applyAlignment="1">
      <alignment horizontal="center" vertical="center" wrapText="1"/>
    </xf>
    <xf numFmtId="0" fontId="42" fillId="3" borderId="10" xfId="0" applyFont="1" applyFill="1" applyBorder="1" applyAlignment="1">
      <alignment horizontal="left"/>
    </xf>
    <xf numFmtId="0" fontId="42" fillId="3" borderId="33" xfId="0" applyFont="1" applyFill="1" applyBorder="1" applyAlignment="1">
      <alignment horizontal="left" wrapText="1"/>
    </xf>
    <xf numFmtId="0" fontId="42" fillId="3" borderId="10" xfId="0" applyFont="1" applyFill="1" applyBorder="1" applyAlignment="1">
      <alignment horizontal="left" wrapText="1"/>
    </xf>
    <xf numFmtId="0" fontId="22" fillId="3" borderId="105" xfId="0" applyFont="1" applyFill="1" applyBorder="1" applyAlignment="1">
      <alignment horizontal="left" vertical="top" wrapText="1"/>
    </xf>
    <xf numFmtId="0" fontId="22" fillId="3" borderId="87"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3" borderId="106" xfId="0" applyFont="1" applyFill="1" applyBorder="1" applyAlignment="1">
      <alignment horizontal="left" vertical="top" wrapText="1"/>
    </xf>
    <xf numFmtId="0" fontId="22" fillId="3" borderId="40" xfId="0" applyFont="1" applyFill="1" applyBorder="1" applyAlignment="1">
      <alignment horizontal="left" vertical="top" wrapText="1"/>
    </xf>
    <xf numFmtId="0" fontId="22" fillId="3" borderId="101" xfId="0" applyFont="1" applyFill="1" applyBorder="1" applyAlignment="1">
      <alignment horizontal="left" vertical="top" wrapText="1"/>
    </xf>
    <xf numFmtId="0" fontId="22" fillId="3" borderId="102" xfId="0" applyFont="1" applyFill="1" applyBorder="1" applyAlignment="1">
      <alignment horizontal="left" vertical="top" wrapText="1"/>
    </xf>
    <xf numFmtId="0" fontId="1" fillId="0" borderId="0" xfId="0" applyFont="1" applyAlignment="1">
      <alignment horizontal="left" wrapText="1"/>
    </xf>
    <xf numFmtId="0" fontId="36" fillId="0" borderId="0" xfId="0" applyFont="1" applyBorder="1" applyAlignment="1">
      <alignment horizontal="justify" vertical="center"/>
    </xf>
    <xf numFmtId="0" fontId="21" fillId="0" borderId="0" xfId="0" applyFont="1" applyBorder="1" applyAlignment="1">
      <alignment horizontal="justify" vertical="center"/>
    </xf>
    <xf numFmtId="0" fontId="21" fillId="0" borderId="9" xfId="0" applyFont="1" applyBorder="1" applyAlignment="1">
      <alignment horizontal="justify" vertical="center"/>
    </xf>
  </cellXfs>
  <cellStyles count="5">
    <cellStyle name="Link" xfId="3" builtinId="8"/>
    <cellStyle name="Standard" xfId="0" builtinId="0"/>
    <cellStyle name="Standard_Gewichtung Betriebe 4" xfId="4"/>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B28"/>
  <sheetViews>
    <sheetView view="pageLayout" topLeftCell="A4" zoomScale="106" zoomScaleNormal="100" zoomScalePageLayoutView="106" workbookViewId="0">
      <selection activeCell="A30" sqref="A30"/>
    </sheetView>
  </sheetViews>
  <sheetFormatPr baseColWidth="10" defaultColWidth="11.453125" defaultRowHeight="17.5" x14ac:dyDescent="0.35"/>
  <cols>
    <col min="1" max="1" width="68.453125" style="79" customWidth="1"/>
    <col min="2" max="2" width="12.7265625" style="79" bestFit="1" customWidth="1"/>
    <col min="3" max="16384" width="11.453125" style="79"/>
  </cols>
  <sheetData>
    <row r="4" spans="1:2" ht="30" x14ac:dyDescent="0.6">
      <c r="A4" s="306" t="s">
        <v>497</v>
      </c>
    </row>
    <row r="5" spans="1:2" ht="30" x14ac:dyDescent="0.6">
      <c r="A5" s="306" t="s">
        <v>440</v>
      </c>
    </row>
    <row r="6" spans="1:2" x14ac:dyDescent="0.35">
      <c r="A6" s="307"/>
    </row>
    <row r="7" spans="1:2" x14ac:dyDescent="0.35">
      <c r="A7" s="308" t="s">
        <v>865</v>
      </c>
    </row>
    <row r="10" spans="1:2" ht="25" x14ac:dyDescent="0.5">
      <c r="A10" s="81" t="s">
        <v>70</v>
      </c>
    </row>
    <row r="11" spans="1:2" ht="35" x14ac:dyDescent="0.35">
      <c r="A11" s="125" t="s">
        <v>80</v>
      </c>
      <c r="B11" s="79">
        <v>1</v>
      </c>
    </row>
    <row r="12" spans="1:2" x14ac:dyDescent="0.35">
      <c r="A12" s="89" t="s">
        <v>295</v>
      </c>
      <c r="B12" s="79">
        <v>2</v>
      </c>
    </row>
    <row r="13" spans="1:2" x14ac:dyDescent="0.35">
      <c r="A13" s="89" t="s">
        <v>220</v>
      </c>
      <c r="B13" s="79">
        <v>3</v>
      </c>
    </row>
    <row r="14" spans="1:2" x14ac:dyDescent="0.35">
      <c r="A14" s="89" t="s">
        <v>296</v>
      </c>
      <c r="B14" s="79">
        <v>4</v>
      </c>
    </row>
    <row r="15" spans="1:2" x14ac:dyDescent="0.35">
      <c r="A15" s="89" t="s">
        <v>297</v>
      </c>
      <c r="B15" s="79">
        <v>5</v>
      </c>
    </row>
    <row r="16" spans="1:2" x14ac:dyDescent="0.35">
      <c r="A16" s="89" t="s">
        <v>219</v>
      </c>
      <c r="B16" s="79">
        <v>6</v>
      </c>
    </row>
    <row r="17" spans="1:2" x14ac:dyDescent="0.35">
      <c r="A17" s="89" t="s">
        <v>168</v>
      </c>
      <c r="B17" s="79">
        <v>7</v>
      </c>
    </row>
    <row r="18" spans="1:2" ht="35" x14ac:dyDescent="0.35">
      <c r="A18" s="125" t="s">
        <v>294</v>
      </c>
      <c r="B18" s="79">
        <v>8</v>
      </c>
    </row>
    <row r="19" spans="1:2" x14ac:dyDescent="0.35">
      <c r="A19" s="89"/>
    </row>
    <row r="20" spans="1:2" ht="25" x14ac:dyDescent="0.5">
      <c r="A20" s="124" t="s">
        <v>228</v>
      </c>
    </row>
    <row r="21" spans="1:2" x14ac:dyDescent="0.35">
      <c r="A21" s="89" t="s">
        <v>171</v>
      </c>
      <c r="B21" s="79">
        <v>9</v>
      </c>
    </row>
    <row r="22" spans="1:2" x14ac:dyDescent="0.35">
      <c r="A22" s="89" t="s">
        <v>272</v>
      </c>
      <c r="B22" s="79">
        <v>10</v>
      </c>
    </row>
    <row r="23" spans="1:2" x14ac:dyDescent="0.35">
      <c r="A23" s="89" t="s">
        <v>549</v>
      </c>
      <c r="B23" s="165">
        <v>11</v>
      </c>
    </row>
    <row r="24" spans="1:2" x14ac:dyDescent="0.35">
      <c r="A24" s="89" t="s">
        <v>586</v>
      </c>
      <c r="B24" s="79">
        <v>12</v>
      </c>
    </row>
    <row r="25" spans="1:2" x14ac:dyDescent="0.35">
      <c r="A25" s="89" t="s">
        <v>285</v>
      </c>
      <c r="B25" s="79">
        <v>13</v>
      </c>
    </row>
    <row r="26" spans="1:2" x14ac:dyDescent="0.35">
      <c r="A26" s="89" t="s">
        <v>879</v>
      </c>
      <c r="B26" s="79">
        <v>14</v>
      </c>
    </row>
    <row r="27" spans="1:2" x14ac:dyDescent="0.35">
      <c r="A27" s="260"/>
    </row>
    <row r="28" spans="1:2" x14ac:dyDescent="0.35">
      <c r="A28" s="260"/>
    </row>
  </sheetData>
  <hyperlinks>
    <hyperlink ref="A12" location="'Stichproben 2'!A1" display="Schritte der Stichprobenziehung der Erhebungswellen"/>
    <hyperlink ref="A13" location="'Rücklauf 3'!A1" display="Rücklauf der Erhebungswellen"/>
    <hyperlink ref="A14" location="'Gewichtung Betriebe 4'!A1" display="Übersicht der Querschnittsgewichtung: Betriebsebene"/>
    <hyperlink ref="A15" location="'Gewichtung Beschäftigte 5'!A1" display="Übersicht der Querschnittsgewichtung: Beschäftigtenebene"/>
    <hyperlink ref="A16" location="'Fälle Paneldatensatz 6'!A1" display="Querschnittsfälle und Panelfälle"/>
    <hyperlink ref="A17" location="'Panelfragen 7'!A1" display="Übersicht über Fragen und Fragerhythmen"/>
    <hyperlink ref="A21" location="'Branche 9'!A1" display="Zuordnung Branchenschlüssel zu Schichtungscodes"/>
    <hyperlink ref="A11" location="'Themenschwerpunkte 1'!A1" display="Forschungsschwerpunkte und bildungspolitische Schwerpunkte"/>
    <hyperlink ref="A18" location="'Orgavariablen 8'!A1" display="Variablenbeschreibung (Organisationsvariablen und Variablen der Schichtungsmatrix)"/>
    <hyperlink ref="A22" location="'Generierung 10'!A1" display="Generierte Variablen"/>
    <hyperlink ref="A23" location="'Kürzel 11'!A1" display="Wiederkehrende Kürzel"/>
    <hyperlink ref="A25" location="'Fehlende Werte 13'!A1" display="Deklaration fehlender Werte"/>
    <hyperlink ref="A24" location="'Strukturvariablen 12'!A1" display="Konstante Betriebsmerkmale"/>
    <hyperlink ref="A26" location="'Filterführung 14'!A1" display="Anpassung Filterführung"/>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zoomScaleNormal="100" workbookViewId="0">
      <selection activeCell="D3" sqref="D3"/>
    </sheetView>
  </sheetViews>
  <sheetFormatPr baseColWidth="10" defaultRowHeight="14.5" x14ac:dyDescent="0.35"/>
  <cols>
    <col min="1" max="1" width="15.81640625" style="113" customWidth="1"/>
    <col min="2" max="2" width="62.1796875" style="82" customWidth="1"/>
    <col min="4" max="4" width="51.26953125" customWidth="1"/>
    <col min="5" max="5" width="60.453125" bestFit="1" customWidth="1"/>
  </cols>
  <sheetData>
    <row r="1" spans="1:6" ht="52.5" customHeight="1" x14ac:dyDescent="0.5">
      <c r="A1" s="101" t="s">
        <v>369</v>
      </c>
      <c r="B1" s="101"/>
      <c r="C1" s="22"/>
      <c r="D1" s="22"/>
      <c r="E1" s="22"/>
    </row>
    <row r="2" spans="1:6" ht="25" x14ac:dyDescent="0.5">
      <c r="A2" s="226"/>
      <c r="B2" s="226"/>
      <c r="C2" s="22"/>
      <c r="D2" s="22"/>
      <c r="E2" s="22"/>
    </row>
    <row r="3" spans="1:6" ht="18.5" thickBot="1" x14ac:dyDescent="0.45">
      <c r="A3" s="260" t="s">
        <v>368</v>
      </c>
      <c r="B3" s="335"/>
      <c r="C3" s="79"/>
      <c r="D3" s="79" t="s">
        <v>859</v>
      </c>
      <c r="E3" s="22"/>
    </row>
    <row r="4" spans="1:6" s="86" customFormat="1" ht="14" thickTop="1" thickBot="1" x14ac:dyDescent="0.35">
      <c r="A4" s="114" t="s">
        <v>191</v>
      </c>
      <c r="B4" s="107"/>
      <c r="D4" s="1080" t="s">
        <v>313</v>
      </c>
      <c r="E4" s="1081"/>
    </row>
    <row r="5" spans="1:6" s="39" customFormat="1" ht="12.5" x14ac:dyDescent="0.25">
      <c r="A5" s="115">
        <v>1</v>
      </c>
      <c r="B5" s="108" t="s">
        <v>172</v>
      </c>
      <c r="D5" s="261" t="s">
        <v>683</v>
      </c>
      <c r="E5" s="108" t="s">
        <v>172</v>
      </c>
      <c r="F5" s="262"/>
    </row>
    <row r="6" spans="1:6" s="39" customFormat="1" ht="12.5" x14ac:dyDescent="0.25">
      <c r="A6" s="116">
        <v>2</v>
      </c>
      <c r="B6" s="109" t="s">
        <v>173</v>
      </c>
      <c r="D6" s="263" t="s">
        <v>684</v>
      </c>
      <c r="E6" s="264" t="s">
        <v>311</v>
      </c>
      <c r="F6" s="265"/>
    </row>
    <row r="7" spans="1:6" s="254" customFormat="1" ht="25" x14ac:dyDescent="0.35">
      <c r="A7" s="255">
        <v>3</v>
      </c>
      <c r="B7" s="256" t="s">
        <v>174</v>
      </c>
      <c r="D7" s="257" t="s">
        <v>685</v>
      </c>
      <c r="E7" s="270" t="s">
        <v>321</v>
      </c>
      <c r="F7" s="268"/>
    </row>
    <row r="8" spans="1:6" s="39" customFormat="1" ht="13" thickBot="1" x14ac:dyDescent="0.3">
      <c r="A8" s="116">
        <v>18</v>
      </c>
      <c r="B8" s="109" t="s">
        <v>175</v>
      </c>
      <c r="D8" s="272" t="s">
        <v>682</v>
      </c>
      <c r="E8" s="273" t="s">
        <v>322</v>
      </c>
    </row>
    <row r="9" spans="1:6" s="39" customFormat="1" ht="25.5" thickBot="1" x14ac:dyDescent="0.3">
      <c r="A9" s="117">
        <v>19</v>
      </c>
      <c r="B9" s="110" t="s">
        <v>176</v>
      </c>
      <c r="D9" s="1075" t="s">
        <v>314</v>
      </c>
      <c r="E9" s="1076"/>
    </row>
    <row r="10" spans="1:6" s="86" customFormat="1" ht="13.5" customHeight="1" thickBot="1" x14ac:dyDescent="0.35">
      <c r="A10" s="118" t="s">
        <v>192</v>
      </c>
      <c r="B10" s="111"/>
      <c r="D10" s="261" t="s">
        <v>686</v>
      </c>
      <c r="E10" s="271" t="s">
        <v>323</v>
      </c>
    </row>
    <row r="11" spans="1:6" s="39" customFormat="1" ht="12.5" x14ac:dyDescent="0.25">
      <c r="A11" s="115">
        <v>4</v>
      </c>
      <c r="B11" s="108" t="s">
        <v>177</v>
      </c>
      <c r="D11" s="263" t="s">
        <v>687</v>
      </c>
      <c r="E11" s="269" t="s">
        <v>324</v>
      </c>
    </row>
    <row r="12" spans="1:6" s="254" customFormat="1" ht="25" x14ac:dyDescent="0.35">
      <c r="A12" s="255">
        <v>5</v>
      </c>
      <c r="B12" s="256" t="s">
        <v>178</v>
      </c>
      <c r="D12" s="266" t="s">
        <v>688</v>
      </c>
      <c r="E12" s="267" t="s">
        <v>325</v>
      </c>
    </row>
    <row r="13" spans="1:6" s="254" customFormat="1" ht="25.5" thickBot="1" x14ac:dyDescent="0.4">
      <c r="A13" s="255">
        <v>6</v>
      </c>
      <c r="B13" s="256" t="s">
        <v>179</v>
      </c>
      <c r="D13" s="257" t="s">
        <v>689</v>
      </c>
      <c r="E13" s="270" t="s">
        <v>326</v>
      </c>
    </row>
    <row r="14" spans="1:6" s="39" customFormat="1" ht="25.5" thickBot="1" x14ac:dyDescent="0.3">
      <c r="A14" s="116">
        <v>7</v>
      </c>
      <c r="B14" s="109" t="s">
        <v>180</v>
      </c>
      <c r="D14" s="1077" t="s">
        <v>315</v>
      </c>
      <c r="E14" s="1078"/>
    </row>
    <row r="15" spans="1:6" s="39" customFormat="1" ht="13" thickBot="1" x14ac:dyDescent="0.3">
      <c r="A15" s="116">
        <v>8</v>
      </c>
      <c r="B15" s="109" t="s">
        <v>181</v>
      </c>
      <c r="D15" s="272" t="s">
        <v>690</v>
      </c>
      <c r="E15" s="273" t="s">
        <v>327</v>
      </c>
    </row>
    <row r="16" spans="1:6" s="39" customFormat="1" ht="25.5" thickBot="1" x14ac:dyDescent="0.3">
      <c r="A16" s="116">
        <v>9</v>
      </c>
      <c r="B16" s="109" t="s">
        <v>182</v>
      </c>
      <c r="D16" s="1077" t="s">
        <v>316</v>
      </c>
      <c r="E16" s="1079"/>
    </row>
    <row r="17" spans="1:5" s="39" customFormat="1" ht="13" thickBot="1" x14ac:dyDescent="0.3">
      <c r="A17" s="116">
        <v>10</v>
      </c>
      <c r="B17" s="109" t="s">
        <v>183</v>
      </c>
      <c r="D17" s="272" t="s">
        <v>691</v>
      </c>
      <c r="E17" s="273" t="s">
        <v>328</v>
      </c>
    </row>
    <row r="18" spans="1:5" s="39" customFormat="1" ht="25.5" thickBot="1" x14ac:dyDescent="0.3">
      <c r="A18" s="116">
        <v>11</v>
      </c>
      <c r="B18" s="109" t="s">
        <v>184</v>
      </c>
      <c r="D18" s="1075" t="s">
        <v>317</v>
      </c>
      <c r="E18" s="1076"/>
    </row>
    <row r="19" spans="1:5" s="254" customFormat="1" ht="25" x14ac:dyDescent="0.35">
      <c r="A19" s="255">
        <v>12</v>
      </c>
      <c r="B19" s="256" t="s">
        <v>185</v>
      </c>
      <c r="D19" s="274" t="s">
        <v>692</v>
      </c>
      <c r="E19" s="275" t="s">
        <v>329</v>
      </c>
    </row>
    <row r="20" spans="1:5" s="39" customFormat="1" ht="13" thickBot="1" x14ac:dyDescent="0.3">
      <c r="A20" s="116">
        <v>13</v>
      </c>
      <c r="B20" s="109" t="s">
        <v>186</v>
      </c>
      <c r="D20" s="207" t="s">
        <v>693</v>
      </c>
      <c r="E20" s="206" t="s">
        <v>312</v>
      </c>
    </row>
    <row r="21" spans="1:5" s="39" customFormat="1" ht="13.5" thickBot="1" x14ac:dyDescent="0.3">
      <c r="A21" s="116">
        <v>14</v>
      </c>
      <c r="B21" s="109" t="s">
        <v>187</v>
      </c>
      <c r="D21" s="1075" t="s">
        <v>318</v>
      </c>
      <c r="E21" s="1076"/>
    </row>
    <row r="22" spans="1:5" s="254" customFormat="1" ht="25" x14ac:dyDescent="0.35">
      <c r="A22" s="255">
        <v>15</v>
      </c>
      <c r="B22" s="256" t="s">
        <v>188</v>
      </c>
      <c r="D22" s="274" t="s">
        <v>694</v>
      </c>
      <c r="E22" s="275" t="s">
        <v>330</v>
      </c>
    </row>
    <row r="23" spans="1:5" s="254" customFormat="1" ht="37.5" x14ac:dyDescent="0.35">
      <c r="A23" s="255">
        <v>16</v>
      </c>
      <c r="B23" s="256" t="s">
        <v>189</v>
      </c>
      <c r="D23" s="266" t="s">
        <v>695</v>
      </c>
      <c r="E23" s="267" t="s">
        <v>331</v>
      </c>
    </row>
    <row r="24" spans="1:5" s="254" customFormat="1" ht="25.5" thickBot="1" x14ac:dyDescent="0.4">
      <c r="A24" s="258">
        <v>17</v>
      </c>
      <c r="B24" s="259" t="s">
        <v>190</v>
      </c>
      <c r="D24" s="266" t="s">
        <v>696</v>
      </c>
      <c r="E24" s="267" t="s">
        <v>332</v>
      </c>
    </row>
    <row r="25" spans="1:5" s="86" customFormat="1" ht="13.5" thickBot="1" x14ac:dyDescent="0.35">
      <c r="A25" s="118" t="s">
        <v>193</v>
      </c>
      <c r="B25" s="111"/>
      <c r="D25" s="207" t="s">
        <v>697</v>
      </c>
      <c r="E25" s="206" t="s">
        <v>333</v>
      </c>
    </row>
    <row r="26" spans="1:5" s="39" customFormat="1" ht="13.5" thickBot="1" x14ac:dyDescent="0.3">
      <c r="A26" s="115">
        <v>20</v>
      </c>
      <c r="B26" s="108" t="s">
        <v>195</v>
      </c>
      <c r="D26" s="1075" t="s">
        <v>319</v>
      </c>
      <c r="E26" s="1076"/>
    </row>
    <row r="27" spans="1:5" s="39" customFormat="1" ht="13" thickBot="1" x14ac:dyDescent="0.3">
      <c r="A27" s="116">
        <v>21</v>
      </c>
      <c r="B27" s="109" t="s">
        <v>196</v>
      </c>
      <c r="D27" s="272" t="s">
        <v>698</v>
      </c>
      <c r="E27" s="273" t="s">
        <v>334</v>
      </c>
    </row>
    <row r="28" spans="1:5" s="39" customFormat="1" ht="13.5" thickBot="1" x14ac:dyDescent="0.3">
      <c r="A28" s="117">
        <v>22</v>
      </c>
      <c r="B28" s="110" t="s">
        <v>197</v>
      </c>
      <c r="D28" s="1075" t="s">
        <v>320</v>
      </c>
      <c r="E28" s="1076"/>
    </row>
    <row r="29" spans="1:5" s="86" customFormat="1" ht="13.5" thickBot="1" x14ac:dyDescent="0.35">
      <c r="A29" s="118" t="s">
        <v>194</v>
      </c>
      <c r="B29" s="111"/>
      <c r="D29" s="261" t="s">
        <v>699</v>
      </c>
      <c r="E29" s="271" t="s">
        <v>335</v>
      </c>
    </row>
    <row r="30" spans="1:5" s="39" customFormat="1" ht="12.5" x14ac:dyDescent="0.25">
      <c r="A30" s="115">
        <v>26</v>
      </c>
      <c r="B30" s="108" t="s">
        <v>198</v>
      </c>
      <c r="D30" s="263" t="s">
        <v>700</v>
      </c>
      <c r="E30" s="269" t="s">
        <v>336</v>
      </c>
    </row>
    <row r="31" spans="1:5" s="254" customFormat="1" ht="25.5" thickBot="1" x14ac:dyDescent="0.4">
      <c r="A31" s="255">
        <v>27</v>
      </c>
      <c r="B31" s="256" t="s">
        <v>199</v>
      </c>
      <c r="D31" s="276" t="s">
        <v>701</v>
      </c>
      <c r="E31" s="277" t="s">
        <v>337</v>
      </c>
    </row>
    <row r="32" spans="1:5" s="39" customFormat="1" ht="25.5" thickTop="1" x14ac:dyDescent="0.25">
      <c r="A32" s="116">
        <v>28</v>
      </c>
      <c r="B32" s="109" t="s">
        <v>200</v>
      </c>
    </row>
    <row r="33" spans="1:5" s="39" customFormat="1" ht="37.5" x14ac:dyDescent="0.25">
      <c r="A33" s="116">
        <v>29</v>
      </c>
      <c r="B33" s="109" t="s">
        <v>201</v>
      </c>
    </row>
    <row r="34" spans="1:5" s="39" customFormat="1" ht="37.5" x14ac:dyDescent="0.25">
      <c r="A34" s="116">
        <v>30</v>
      </c>
      <c r="B34" s="109" t="s">
        <v>202</v>
      </c>
    </row>
    <row r="35" spans="1:5" s="39" customFormat="1" ht="25" x14ac:dyDescent="0.25">
      <c r="A35" s="116">
        <v>31</v>
      </c>
      <c r="B35" s="109" t="s">
        <v>203</v>
      </c>
    </row>
    <row r="36" spans="1:5" s="39" customFormat="1" ht="25" x14ac:dyDescent="0.25">
      <c r="A36" s="116">
        <v>32</v>
      </c>
      <c r="B36" s="109" t="s">
        <v>204</v>
      </c>
    </row>
    <row r="37" spans="1:5" s="39" customFormat="1" ht="25" x14ac:dyDescent="0.25">
      <c r="A37" s="116">
        <v>33</v>
      </c>
      <c r="B37" s="109" t="s">
        <v>205</v>
      </c>
    </row>
    <row r="38" spans="1:5" s="39" customFormat="1" ht="25" x14ac:dyDescent="0.25">
      <c r="A38" s="116">
        <v>34</v>
      </c>
      <c r="B38" s="109" t="s">
        <v>206</v>
      </c>
    </row>
    <row r="39" spans="1:5" s="39" customFormat="1" ht="25" x14ac:dyDescent="0.25">
      <c r="A39" s="116">
        <v>35</v>
      </c>
      <c r="B39" s="109" t="s">
        <v>207</v>
      </c>
    </row>
    <row r="40" spans="1:5" s="39" customFormat="1" ht="38" thickBot="1" x14ac:dyDescent="0.3">
      <c r="A40" s="117">
        <v>36</v>
      </c>
      <c r="B40" s="110" t="s">
        <v>208</v>
      </c>
    </row>
    <row r="41" spans="1:5" s="78" customFormat="1" ht="18.5" thickBot="1" x14ac:dyDescent="0.45">
      <c r="A41" s="118" t="s">
        <v>215</v>
      </c>
      <c r="B41" s="111"/>
    </row>
    <row r="42" spans="1:5" s="39" customFormat="1" ht="25" x14ac:dyDescent="0.25">
      <c r="A42" s="115">
        <v>23</v>
      </c>
      <c r="B42" s="108" t="s">
        <v>209</v>
      </c>
    </row>
    <row r="43" spans="1:5" s="39" customFormat="1" ht="50" x14ac:dyDescent="0.25">
      <c r="A43" s="116">
        <v>24</v>
      </c>
      <c r="B43" s="109" t="s">
        <v>216</v>
      </c>
    </row>
    <row r="44" spans="1:5" s="39" customFormat="1" ht="14" x14ac:dyDescent="0.3">
      <c r="A44" s="116">
        <v>25</v>
      </c>
      <c r="B44" s="109" t="s">
        <v>210</v>
      </c>
      <c r="D44" s="22"/>
    </row>
    <row r="45" spans="1:5" s="39" customFormat="1" ht="14" x14ac:dyDescent="0.3">
      <c r="A45" s="116">
        <v>39</v>
      </c>
      <c r="B45" s="109" t="s">
        <v>710</v>
      </c>
      <c r="D45" s="22"/>
      <c r="E45" s="22"/>
    </row>
    <row r="46" spans="1:5" s="39" customFormat="1" ht="12.5" x14ac:dyDescent="0.25">
      <c r="A46" s="526" t="s">
        <v>703</v>
      </c>
      <c r="B46" s="109" t="s">
        <v>211</v>
      </c>
    </row>
    <row r="47" spans="1:5" s="39" customFormat="1" ht="25" x14ac:dyDescent="0.25">
      <c r="A47" s="526" t="s">
        <v>704</v>
      </c>
      <c r="B47" s="109" t="s">
        <v>212</v>
      </c>
    </row>
    <row r="48" spans="1:5" s="39" customFormat="1" ht="25" x14ac:dyDescent="0.25">
      <c r="A48" s="526" t="s">
        <v>705</v>
      </c>
      <c r="B48" s="109" t="s">
        <v>213</v>
      </c>
    </row>
    <row r="49" spans="1:2" s="39" customFormat="1" ht="38" thickBot="1" x14ac:dyDescent="0.3">
      <c r="A49" s="527" t="s">
        <v>706</v>
      </c>
      <c r="B49" s="110" t="s">
        <v>214</v>
      </c>
    </row>
    <row r="50" spans="1:2" s="86" customFormat="1" ht="13.5" thickBot="1" x14ac:dyDescent="0.35">
      <c r="A50" s="118" t="s">
        <v>227</v>
      </c>
      <c r="B50" s="111"/>
    </row>
    <row r="51" spans="1:2" s="39" customFormat="1" ht="12.5" x14ac:dyDescent="0.25">
      <c r="A51" s="121">
        <v>37</v>
      </c>
      <c r="B51" s="122" t="s">
        <v>225</v>
      </c>
    </row>
    <row r="52" spans="1:2" s="39" customFormat="1" ht="12.5" x14ac:dyDescent="0.25">
      <c r="A52" s="116">
        <v>38</v>
      </c>
      <c r="B52" s="109" t="s">
        <v>709</v>
      </c>
    </row>
    <row r="53" spans="1:2" s="39" customFormat="1" ht="12.5" x14ac:dyDescent="0.25">
      <c r="A53" s="116">
        <v>40</v>
      </c>
      <c r="B53" s="109" t="s">
        <v>711</v>
      </c>
    </row>
    <row r="54" spans="1:2" s="39" customFormat="1" ht="25.5" thickBot="1" x14ac:dyDescent="0.3">
      <c r="A54" s="528" t="s">
        <v>707</v>
      </c>
      <c r="B54" s="123" t="s">
        <v>226</v>
      </c>
    </row>
    <row r="55" spans="1:2" s="39" customFormat="1" ht="13" thickTop="1" x14ac:dyDescent="0.25">
      <c r="A55" s="119"/>
      <c r="B55" s="112"/>
    </row>
    <row r="56" spans="1:2" s="39" customFormat="1" ht="12.5" x14ac:dyDescent="0.25">
      <c r="B56" s="112"/>
    </row>
    <row r="57" spans="1:2" x14ac:dyDescent="0.35">
      <c r="A57" s="537" t="s">
        <v>708</v>
      </c>
      <c r="B57" s="538" t="s">
        <v>702</v>
      </c>
    </row>
    <row r="62" spans="1:2" x14ac:dyDescent="0.35">
      <c r="A62" s="120" t="s">
        <v>169</v>
      </c>
    </row>
  </sheetData>
  <mergeCells count="8">
    <mergeCell ref="D28:E28"/>
    <mergeCell ref="D9:E9"/>
    <mergeCell ref="D14:E14"/>
    <mergeCell ref="D16:E16"/>
    <mergeCell ref="D4:E4"/>
    <mergeCell ref="D18:E18"/>
    <mergeCell ref="D21:E21"/>
    <mergeCell ref="D26:E26"/>
  </mergeCells>
  <hyperlinks>
    <hyperlink ref="A62" location="Inhalt!A1" display="zum Inhalt"/>
  </hyperlinks>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pane ySplit="4" topLeftCell="A5" activePane="bottomLeft" state="frozen"/>
      <selection activeCell="AN17" sqref="AN17"/>
      <selection pane="bottomLeft" activeCell="B5" sqref="B5"/>
    </sheetView>
  </sheetViews>
  <sheetFormatPr baseColWidth="10" defaultRowHeight="14.5" x14ac:dyDescent="0.35"/>
  <cols>
    <col min="1" max="1" width="31.1796875" customWidth="1"/>
    <col min="2" max="2" width="130.26953125" style="82" customWidth="1"/>
  </cols>
  <sheetData>
    <row r="1" spans="1:2" ht="25" x14ac:dyDescent="0.5">
      <c r="A1" s="81" t="s">
        <v>272</v>
      </c>
    </row>
    <row r="3" spans="1:2" ht="15" thickBot="1" x14ac:dyDescent="0.4">
      <c r="A3" s="22"/>
      <c r="B3" s="126"/>
    </row>
    <row r="4" spans="1:2" s="2" customFormat="1" ht="18.5" thickBot="1" x14ac:dyDescent="0.45">
      <c r="A4" s="159" t="s">
        <v>273</v>
      </c>
      <c r="B4" s="162" t="s">
        <v>274</v>
      </c>
    </row>
    <row r="5" spans="1:2" ht="56.5" x14ac:dyDescent="0.35">
      <c r="A5" s="160" t="s">
        <v>275</v>
      </c>
      <c r="B5" s="163" t="s">
        <v>276</v>
      </c>
    </row>
    <row r="6" spans="1:2" x14ac:dyDescent="0.35">
      <c r="A6" s="161" t="s">
        <v>277</v>
      </c>
      <c r="B6" s="164" t="s">
        <v>283</v>
      </c>
    </row>
    <row r="7" spans="1:2" ht="17" x14ac:dyDescent="0.35">
      <c r="A7" s="351" t="s">
        <v>526</v>
      </c>
      <c r="B7" s="164" t="s">
        <v>278</v>
      </c>
    </row>
    <row r="8" spans="1:2" ht="17" x14ac:dyDescent="0.35">
      <c r="A8" s="351" t="s">
        <v>607</v>
      </c>
      <c r="B8" s="164" t="s">
        <v>279</v>
      </c>
    </row>
    <row r="9" spans="1:2" ht="17" x14ac:dyDescent="0.35">
      <c r="A9" s="351" t="s">
        <v>608</v>
      </c>
      <c r="B9" s="164" t="s">
        <v>280</v>
      </c>
    </row>
    <row r="10" spans="1:2" ht="17" x14ac:dyDescent="0.35">
      <c r="A10" s="351" t="s">
        <v>609</v>
      </c>
      <c r="B10" s="164" t="s">
        <v>281</v>
      </c>
    </row>
    <row r="11" spans="1:2" ht="17" x14ac:dyDescent="0.35">
      <c r="A11" s="351" t="s">
        <v>610</v>
      </c>
      <c r="B11" s="164" t="s">
        <v>282</v>
      </c>
    </row>
    <row r="12" spans="1:2" ht="17" x14ac:dyDescent="0.35">
      <c r="A12" s="351" t="s">
        <v>611</v>
      </c>
      <c r="B12" s="161" t="s">
        <v>606</v>
      </c>
    </row>
    <row r="13" spans="1:2" x14ac:dyDescent="0.35">
      <c r="A13" s="39"/>
      <c r="B13" s="112"/>
    </row>
    <row r="14" spans="1:2" ht="15.5" x14ac:dyDescent="0.35">
      <c r="A14" s="39" t="s">
        <v>527</v>
      </c>
      <c r="B14" s="112"/>
    </row>
    <row r="17" spans="1:1" x14ac:dyDescent="0.35">
      <c r="A17" s="120" t="s">
        <v>169</v>
      </c>
    </row>
    <row r="19" spans="1:1" x14ac:dyDescent="0.35">
      <c r="A19" s="21" t="s">
        <v>284</v>
      </c>
    </row>
  </sheetData>
  <hyperlinks>
    <hyperlink ref="A17" location="Inhalt!A1" display="zum Inhalt"/>
    <hyperlink ref="A19" r:id="rId1" display="zum Metadatenportal"/>
  </hyperlinks>
  <pageMargins left="0.7" right="0.7" top="0.78740157499999996" bottom="0.78740157499999996"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topLeftCell="A20" workbookViewId="0">
      <selection activeCell="E21" sqref="E21"/>
    </sheetView>
  </sheetViews>
  <sheetFormatPr baseColWidth="10" defaultRowHeight="14.5" x14ac:dyDescent="0.35"/>
  <cols>
    <col min="1" max="1" width="57.1796875" customWidth="1"/>
    <col min="2" max="2" width="85.54296875" customWidth="1"/>
    <col min="4" max="4" width="24.81640625" customWidth="1"/>
    <col min="5" max="5" width="36.453125" customWidth="1"/>
  </cols>
  <sheetData>
    <row r="1" spans="1:6" ht="25" x14ac:dyDescent="0.5">
      <c r="A1" s="81" t="s">
        <v>868</v>
      </c>
    </row>
    <row r="3" spans="1:6" ht="15" thickBot="1" x14ac:dyDescent="0.4"/>
    <row r="4" spans="1:6" ht="18.5" thickBot="1" x14ac:dyDescent="0.45">
      <c r="A4" s="162" t="s">
        <v>869</v>
      </c>
      <c r="B4" s="940" t="s">
        <v>871</v>
      </c>
      <c r="F4" s="941"/>
    </row>
    <row r="5" spans="1:6" x14ac:dyDescent="0.35">
      <c r="A5" s="943" t="s">
        <v>872</v>
      </c>
      <c r="B5" s="943" t="s">
        <v>61</v>
      </c>
    </row>
    <row r="6" spans="1:6" x14ac:dyDescent="0.35">
      <c r="A6" s="944" t="s">
        <v>873</v>
      </c>
      <c r="B6" s="942" t="s">
        <v>121</v>
      </c>
    </row>
    <row r="7" spans="1:6" x14ac:dyDescent="0.35">
      <c r="A7" s="944" t="s">
        <v>874</v>
      </c>
      <c r="B7" s="944" t="s">
        <v>126</v>
      </c>
    </row>
    <row r="8" spans="1:6" x14ac:dyDescent="0.35">
      <c r="A8" s="944" t="s">
        <v>875</v>
      </c>
      <c r="B8" s="944" t="s">
        <v>132</v>
      </c>
    </row>
    <row r="9" spans="1:6" x14ac:dyDescent="0.35">
      <c r="A9" s="944" t="s">
        <v>876</v>
      </c>
      <c r="B9" s="942" t="s">
        <v>870</v>
      </c>
    </row>
    <row r="10" spans="1:6" x14ac:dyDescent="0.35">
      <c r="A10" s="944" t="s">
        <v>877</v>
      </c>
      <c r="B10" s="942" t="s">
        <v>835</v>
      </c>
    </row>
    <row r="11" spans="1:6" x14ac:dyDescent="0.35">
      <c r="A11" s="944" t="s">
        <v>878</v>
      </c>
      <c r="B11" s="942" t="s">
        <v>896</v>
      </c>
    </row>
    <row r="14" spans="1:6" ht="25" x14ac:dyDescent="0.5">
      <c r="A14" s="81" t="s">
        <v>528</v>
      </c>
      <c r="B14" s="82"/>
    </row>
    <row r="15" spans="1:6" x14ac:dyDescent="0.35">
      <c r="B15" s="82"/>
    </row>
    <row r="16" spans="1:6" ht="15" thickBot="1" x14ac:dyDescent="0.4">
      <c r="A16" s="22"/>
      <c r="B16" s="126"/>
    </row>
    <row r="17" spans="1:2" ht="18.5" thickBot="1" x14ac:dyDescent="0.45">
      <c r="A17" s="159" t="s">
        <v>273</v>
      </c>
      <c r="B17" s="162" t="s">
        <v>274</v>
      </c>
    </row>
    <row r="18" spans="1:2" x14ac:dyDescent="0.35">
      <c r="A18" s="336" t="s">
        <v>529</v>
      </c>
      <c r="B18" s="338" t="s">
        <v>573</v>
      </c>
    </row>
    <row r="19" spans="1:2" x14ac:dyDescent="0.35">
      <c r="A19" s="337" t="s">
        <v>530</v>
      </c>
      <c r="B19" s="339" t="s">
        <v>531</v>
      </c>
    </row>
    <row r="20" spans="1:2" x14ac:dyDescent="0.35">
      <c r="A20" s="337" t="s">
        <v>532</v>
      </c>
      <c r="B20" s="339" t="s">
        <v>533</v>
      </c>
    </row>
    <row r="21" spans="1:2" x14ac:dyDescent="0.35">
      <c r="A21" s="337" t="s">
        <v>534</v>
      </c>
      <c r="B21" s="339" t="s">
        <v>535</v>
      </c>
    </row>
    <row r="22" spans="1:2" x14ac:dyDescent="0.35">
      <c r="A22" s="337" t="s">
        <v>536</v>
      </c>
      <c r="B22" s="339" t="s">
        <v>537</v>
      </c>
    </row>
    <row r="23" spans="1:2" x14ac:dyDescent="0.35">
      <c r="A23" s="337" t="s">
        <v>538</v>
      </c>
      <c r="B23" s="339" t="s">
        <v>574</v>
      </c>
    </row>
    <row r="24" spans="1:2" x14ac:dyDescent="0.35">
      <c r="A24" s="337" t="s">
        <v>539</v>
      </c>
      <c r="B24" s="339" t="s">
        <v>575</v>
      </c>
    </row>
    <row r="25" spans="1:2" x14ac:dyDescent="0.35">
      <c r="A25" s="337" t="s">
        <v>540</v>
      </c>
      <c r="B25" s="339" t="s">
        <v>576</v>
      </c>
    </row>
    <row r="26" spans="1:2" x14ac:dyDescent="0.35">
      <c r="A26" s="337" t="s">
        <v>541</v>
      </c>
      <c r="B26" s="339" t="s">
        <v>577</v>
      </c>
    </row>
    <row r="27" spans="1:2" x14ac:dyDescent="0.35">
      <c r="A27" s="337" t="s">
        <v>542</v>
      </c>
      <c r="B27" s="339" t="s">
        <v>578</v>
      </c>
    </row>
    <row r="28" spans="1:2" x14ac:dyDescent="0.35">
      <c r="A28" s="337" t="s">
        <v>543</v>
      </c>
      <c r="B28" s="339" t="s">
        <v>579</v>
      </c>
    </row>
    <row r="29" spans="1:2" ht="28.5" x14ac:dyDescent="0.35">
      <c r="A29" s="337" t="s">
        <v>544</v>
      </c>
      <c r="B29" s="339" t="s">
        <v>580</v>
      </c>
    </row>
    <row r="30" spans="1:2" x14ac:dyDescent="0.35">
      <c r="A30" s="337" t="s">
        <v>545</v>
      </c>
      <c r="B30" s="339" t="s">
        <v>546</v>
      </c>
    </row>
    <row r="31" spans="1:2" x14ac:dyDescent="0.35">
      <c r="A31" s="337" t="s">
        <v>547</v>
      </c>
      <c r="B31" s="339" t="s">
        <v>548</v>
      </c>
    </row>
    <row r="32" spans="1:2" x14ac:dyDescent="0.35">
      <c r="A32" s="337" t="s">
        <v>550</v>
      </c>
      <c r="B32" s="339" t="s">
        <v>561</v>
      </c>
    </row>
    <row r="33" spans="1:2" x14ac:dyDescent="0.35">
      <c r="A33" s="337" t="s">
        <v>551</v>
      </c>
      <c r="B33" s="337" t="s">
        <v>562</v>
      </c>
    </row>
    <row r="34" spans="1:2" ht="28.5" x14ac:dyDescent="0.35">
      <c r="A34" s="337" t="s">
        <v>552</v>
      </c>
      <c r="B34" s="339" t="s">
        <v>581</v>
      </c>
    </row>
    <row r="35" spans="1:2" x14ac:dyDescent="0.35">
      <c r="A35" s="337" t="s">
        <v>553</v>
      </c>
      <c r="B35" s="337" t="s">
        <v>563</v>
      </c>
    </row>
    <row r="36" spans="1:2" x14ac:dyDescent="0.35">
      <c r="A36" s="337" t="s">
        <v>554</v>
      </c>
      <c r="B36" s="337" t="s">
        <v>564</v>
      </c>
    </row>
    <row r="37" spans="1:2" x14ac:dyDescent="0.35">
      <c r="A37" s="337" t="s">
        <v>555</v>
      </c>
      <c r="B37" s="337" t="s">
        <v>565</v>
      </c>
    </row>
    <row r="38" spans="1:2" x14ac:dyDescent="0.35">
      <c r="A38" s="337" t="s">
        <v>556</v>
      </c>
      <c r="B38" s="337" t="s">
        <v>566</v>
      </c>
    </row>
    <row r="39" spans="1:2" x14ac:dyDescent="0.35">
      <c r="A39" s="337" t="s">
        <v>557</v>
      </c>
      <c r="B39" s="337" t="s">
        <v>569</v>
      </c>
    </row>
    <row r="40" spans="1:2" x14ac:dyDescent="0.35">
      <c r="A40" s="341" t="s">
        <v>571</v>
      </c>
      <c r="B40" s="340" t="s">
        <v>570</v>
      </c>
    </row>
    <row r="41" spans="1:2" x14ac:dyDescent="0.35">
      <c r="A41" s="337" t="s">
        <v>558</v>
      </c>
      <c r="B41" s="337" t="s">
        <v>567</v>
      </c>
    </row>
    <row r="42" spans="1:2" x14ac:dyDescent="0.35">
      <c r="A42" s="337" t="s">
        <v>559</v>
      </c>
      <c r="B42" s="337" t="s">
        <v>568</v>
      </c>
    </row>
    <row r="43" spans="1:2" x14ac:dyDescent="0.35">
      <c r="A43" s="342" t="s">
        <v>560</v>
      </c>
      <c r="B43" s="342" t="s">
        <v>572</v>
      </c>
    </row>
    <row r="44" spans="1:2" x14ac:dyDescent="0.35">
      <c r="A44" s="342" t="s">
        <v>582</v>
      </c>
      <c r="B44" s="342" t="s">
        <v>583</v>
      </c>
    </row>
    <row r="45" spans="1:2" x14ac:dyDescent="0.35">
      <c r="A45" s="342" t="s">
        <v>584</v>
      </c>
      <c r="B45" s="342" t="s">
        <v>585</v>
      </c>
    </row>
    <row r="52" spans="1:1" x14ac:dyDescent="0.35">
      <c r="A52" s="120" t="s">
        <v>169</v>
      </c>
    </row>
  </sheetData>
  <hyperlinks>
    <hyperlink ref="A52" location="Inhalt!A1" display="zum Inhalt"/>
  </hyperlinks>
  <pageMargins left="0.7" right="0.7" top="0.78740157499999996" bottom="0.78740157499999996"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election activeCell="H14" sqref="H14"/>
    </sheetView>
  </sheetViews>
  <sheetFormatPr baseColWidth="10" defaultRowHeight="14.5" x14ac:dyDescent="0.35"/>
  <cols>
    <col min="1" max="1" width="27.1796875" customWidth="1"/>
    <col min="2" max="2" width="52" customWidth="1"/>
  </cols>
  <sheetData>
    <row r="1" spans="1:6" ht="25" x14ac:dyDescent="0.35">
      <c r="A1" s="1083" t="s">
        <v>897</v>
      </c>
      <c r="B1" s="1083"/>
      <c r="C1" s="1083"/>
      <c r="D1" s="1083"/>
      <c r="E1" s="1083"/>
      <c r="F1" s="1083"/>
    </row>
    <row r="2" spans="1:6" x14ac:dyDescent="0.35">
      <c r="A2" s="1084"/>
      <c r="B2" s="1084"/>
      <c r="C2" s="1084"/>
      <c r="D2" s="1084"/>
      <c r="E2" s="1084"/>
      <c r="F2" s="1084"/>
    </row>
    <row r="3" spans="1:6" ht="18.5" thickBot="1" x14ac:dyDescent="0.45">
      <c r="A3" s="78" t="s">
        <v>604</v>
      </c>
      <c r="C3" s="19"/>
      <c r="D3" s="19"/>
      <c r="E3" s="19"/>
      <c r="F3" s="19"/>
    </row>
    <row r="4" spans="1:6" ht="15" thickBot="1" x14ac:dyDescent="0.4">
      <c r="A4" s="349" t="s">
        <v>603</v>
      </c>
      <c r="B4" s="349" t="s">
        <v>274</v>
      </c>
      <c r="C4" s="19"/>
      <c r="D4" s="19"/>
      <c r="E4" s="19"/>
      <c r="F4" s="19"/>
    </row>
    <row r="5" spans="1:6" x14ac:dyDescent="0.35">
      <c r="A5" s="346" t="s">
        <v>587</v>
      </c>
      <c r="B5" s="343" t="s">
        <v>588</v>
      </c>
    </row>
    <row r="6" spans="1:6" x14ac:dyDescent="0.35">
      <c r="A6" s="345" t="s">
        <v>589</v>
      </c>
      <c r="B6" s="344" t="s">
        <v>590</v>
      </c>
    </row>
    <row r="7" spans="1:6" x14ac:dyDescent="0.35">
      <c r="A7" s="345" t="s">
        <v>591</v>
      </c>
      <c r="B7" s="344" t="s">
        <v>592</v>
      </c>
    </row>
    <row r="8" spans="1:6" x14ac:dyDescent="0.35">
      <c r="A8" s="345" t="s">
        <v>593</v>
      </c>
      <c r="B8" s="347" t="s">
        <v>594</v>
      </c>
    </row>
    <row r="9" spans="1:6" x14ac:dyDescent="0.35">
      <c r="A9" s="348" t="s">
        <v>595</v>
      </c>
      <c r="B9" s="347" t="s">
        <v>596</v>
      </c>
    </row>
    <row r="10" spans="1:6" x14ac:dyDescent="0.35">
      <c r="A10" s="348" t="s">
        <v>597</v>
      </c>
      <c r="B10" s="347" t="s">
        <v>598</v>
      </c>
    </row>
    <row r="11" spans="1:6" x14ac:dyDescent="0.35">
      <c r="A11" s="348" t="s">
        <v>599</v>
      </c>
      <c r="B11" s="347" t="s">
        <v>600</v>
      </c>
      <c r="C11" s="22"/>
      <c r="D11" s="22"/>
      <c r="E11" s="22"/>
      <c r="F11" s="22"/>
    </row>
    <row r="12" spans="1:6" x14ac:dyDescent="0.35">
      <c r="A12" s="348" t="s">
        <v>601</v>
      </c>
      <c r="B12" s="347" t="s">
        <v>602</v>
      </c>
    </row>
    <row r="14" spans="1:6" ht="61.5" customHeight="1" x14ac:dyDescent="0.35">
      <c r="A14" s="1082" t="s">
        <v>615</v>
      </c>
      <c r="B14" s="1082"/>
    </row>
    <row r="16" spans="1:6" x14ac:dyDescent="0.35">
      <c r="A16" s="350" t="s">
        <v>605</v>
      </c>
    </row>
    <row r="22" ht="64.5" customHeight="1" x14ac:dyDescent="0.35"/>
  </sheetData>
  <mergeCells count="7">
    <mergeCell ref="A14:B14"/>
    <mergeCell ref="A1:B1"/>
    <mergeCell ref="C1:D1"/>
    <mergeCell ref="E1:F1"/>
    <mergeCell ref="A2:B2"/>
    <mergeCell ref="C2:D2"/>
    <mergeCell ref="E2:F2"/>
  </mergeCells>
  <hyperlinks>
    <hyperlink ref="A16" location="Inhalt!A1" display="Inhalt!A1"/>
  </hyperlinks>
  <pageMargins left="0.7" right="0.7" top="0.78740157499999996" bottom="0.78740157499999996"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baseColWidth="10" defaultColWidth="11.453125" defaultRowHeight="14" x14ac:dyDescent="0.3"/>
  <cols>
    <col min="1" max="1" width="15.453125" style="22" customWidth="1"/>
    <col min="2" max="2" width="55.81640625" style="22" customWidth="1"/>
    <col min="3" max="16384" width="11.453125" style="22"/>
  </cols>
  <sheetData>
    <row r="1" spans="1:2" ht="25" x14ac:dyDescent="0.3">
      <c r="A1" s="1083" t="s">
        <v>285</v>
      </c>
      <c r="B1" s="1083"/>
    </row>
    <row r="2" spans="1:2" ht="14.5" thickBot="1" x14ac:dyDescent="0.35">
      <c r="A2" s="1085"/>
      <c r="B2" s="1085"/>
    </row>
    <row r="3" spans="1:2" ht="18.5" thickBot="1" x14ac:dyDescent="0.45">
      <c r="A3" s="159" t="s">
        <v>286</v>
      </c>
      <c r="B3" s="162" t="s">
        <v>287</v>
      </c>
    </row>
    <row r="4" spans="1:2" x14ac:dyDescent="0.3">
      <c r="A4" s="323">
        <v>-9</v>
      </c>
      <c r="B4" s="323" t="s">
        <v>288</v>
      </c>
    </row>
    <row r="5" spans="1:2" x14ac:dyDescent="0.3">
      <c r="A5" s="324">
        <v>-8</v>
      </c>
      <c r="B5" s="324" t="s">
        <v>289</v>
      </c>
    </row>
    <row r="6" spans="1:2" x14ac:dyDescent="0.3">
      <c r="A6" s="324">
        <v>-7</v>
      </c>
      <c r="B6" s="324" t="s">
        <v>290</v>
      </c>
    </row>
    <row r="7" spans="1:2" x14ac:dyDescent="0.3">
      <c r="A7" s="324">
        <v>-6</v>
      </c>
      <c r="B7" s="324" t="s">
        <v>291</v>
      </c>
    </row>
    <row r="8" spans="1:2" x14ac:dyDescent="0.3">
      <c r="A8" s="371">
        <v>-4</v>
      </c>
      <c r="B8" s="446" t="s">
        <v>635</v>
      </c>
    </row>
    <row r="9" spans="1:2" x14ac:dyDescent="0.3">
      <c r="A9" s="325">
        <v>-3</v>
      </c>
      <c r="B9" s="326" t="s">
        <v>487</v>
      </c>
    </row>
    <row r="10" spans="1:2" x14ac:dyDescent="0.3">
      <c r="A10" s="324">
        <v>-2</v>
      </c>
      <c r="B10" s="324" t="s">
        <v>292</v>
      </c>
    </row>
    <row r="11" spans="1:2" x14ac:dyDescent="0.3">
      <c r="A11" s="324">
        <v>-1</v>
      </c>
      <c r="B11" s="324" t="s">
        <v>293</v>
      </c>
    </row>
    <row r="14" spans="1:2" ht="14.5" x14ac:dyDescent="0.3">
      <c r="A14" s="120" t="s">
        <v>169</v>
      </c>
    </row>
  </sheetData>
  <mergeCells count="2">
    <mergeCell ref="A2:B2"/>
    <mergeCell ref="A1:B1"/>
  </mergeCells>
  <hyperlinks>
    <hyperlink ref="A14" location="Inhalt!A1" display="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B17" sqref="B17"/>
    </sheetView>
  </sheetViews>
  <sheetFormatPr baseColWidth="10" defaultRowHeight="14.5" x14ac:dyDescent="0.35"/>
  <cols>
    <col min="1" max="1" width="83.81640625" customWidth="1"/>
  </cols>
  <sheetData>
    <row r="1" spans="1:1" ht="25" x14ac:dyDescent="0.5">
      <c r="A1" s="948" t="s">
        <v>880</v>
      </c>
    </row>
    <row r="2" spans="1:1" ht="18" x14ac:dyDescent="0.4">
      <c r="A2" s="949" t="s">
        <v>881</v>
      </c>
    </row>
    <row r="3" spans="1:1" x14ac:dyDescent="0.35">
      <c r="A3" s="950" t="s">
        <v>886</v>
      </c>
    </row>
    <row r="6" spans="1:1" ht="173.25" customHeight="1" x14ac:dyDescent="0.35">
      <c r="A6" s="945" t="s">
        <v>887</v>
      </c>
    </row>
    <row r="8" spans="1:1" x14ac:dyDescent="0.35">
      <c r="A8" s="947" t="s">
        <v>885</v>
      </c>
    </row>
    <row r="9" spans="1:1" x14ac:dyDescent="0.35">
      <c r="A9" s="947"/>
    </row>
    <row r="10" spans="1:1" x14ac:dyDescent="0.35">
      <c r="A10" s="946" t="s">
        <v>882</v>
      </c>
    </row>
    <row r="11" spans="1:1" x14ac:dyDescent="0.35">
      <c r="A11" s="946"/>
    </row>
    <row r="12" spans="1:1" x14ac:dyDescent="0.35">
      <c r="A12" s="946" t="s">
        <v>883</v>
      </c>
    </row>
    <row r="13" spans="1:1" x14ac:dyDescent="0.35">
      <c r="A13" s="946" t="s">
        <v>884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opLeftCell="A4" zoomScaleNormal="100" workbookViewId="0">
      <selection activeCell="L9" sqref="L9"/>
    </sheetView>
  </sheetViews>
  <sheetFormatPr baseColWidth="10" defaultColWidth="11.453125" defaultRowHeight="12.5" x14ac:dyDescent="0.25"/>
  <cols>
    <col min="1" max="1" width="24.453125" style="39" customWidth="1"/>
    <col min="2" max="2" width="24.1796875" style="39" customWidth="1"/>
    <col min="3" max="3" width="24.54296875" style="39" customWidth="1"/>
    <col min="4" max="4" width="23.26953125" style="39" customWidth="1"/>
    <col min="5" max="5" width="24.81640625" style="39" customWidth="1"/>
    <col min="6" max="6" width="24.453125" style="39" bestFit="1" customWidth="1"/>
    <col min="7" max="7" width="20.7265625" style="39" customWidth="1"/>
    <col min="8" max="16384" width="11.453125" style="39"/>
  </cols>
  <sheetData>
    <row r="1" spans="1:14" s="66" customFormat="1" ht="58.5" customHeight="1" x14ac:dyDescent="0.3">
      <c r="A1" s="94" t="s">
        <v>80</v>
      </c>
      <c r="B1" s="95"/>
      <c r="C1" s="95"/>
      <c r="D1" s="94"/>
      <c r="E1" s="94"/>
      <c r="F1" s="94"/>
      <c r="G1" s="94"/>
      <c r="H1" s="91"/>
      <c r="I1" s="91"/>
      <c r="J1" s="91"/>
      <c r="K1" s="91"/>
      <c r="L1" s="91"/>
      <c r="M1" s="91"/>
      <c r="N1" s="91"/>
    </row>
    <row r="2" spans="1:14" ht="58.5" customHeight="1" x14ac:dyDescent="0.25">
      <c r="A2" s="67"/>
      <c r="B2" s="8"/>
      <c r="C2" s="8"/>
      <c r="D2" s="8"/>
    </row>
    <row r="4" spans="1:14" ht="18.5" thickBot="1" x14ac:dyDescent="0.3">
      <c r="A4" s="104" t="s">
        <v>1</v>
      </c>
      <c r="B4" s="104" t="s">
        <v>2</v>
      </c>
      <c r="C4" s="105" t="s">
        <v>3</v>
      </c>
      <c r="D4" s="106" t="s">
        <v>224</v>
      </c>
      <c r="E4" s="106" t="s">
        <v>636</v>
      </c>
      <c r="F4" s="106" t="s">
        <v>751</v>
      </c>
      <c r="G4" s="106" t="s">
        <v>817</v>
      </c>
    </row>
    <row r="5" spans="1:14" ht="13.5" customHeight="1" thickBot="1" x14ac:dyDescent="0.3">
      <c r="A5" s="978" t="s">
        <v>743</v>
      </c>
      <c r="B5" s="979"/>
      <c r="C5" s="979"/>
      <c r="D5" s="560"/>
      <c r="E5" s="560"/>
      <c r="F5" s="560"/>
      <c r="G5" s="560"/>
    </row>
    <row r="6" spans="1:14" ht="69" x14ac:dyDescent="0.25">
      <c r="A6" s="561" t="s">
        <v>4</v>
      </c>
      <c r="B6" s="561" t="s">
        <v>8</v>
      </c>
      <c r="C6" s="562" t="s">
        <v>13</v>
      </c>
      <c r="D6" s="563" t="s">
        <v>222</v>
      </c>
      <c r="E6" s="573" t="s">
        <v>744</v>
      </c>
      <c r="F6" s="573" t="s">
        <v>757</v>
      </c>
      <c r="G6" s="956" t="s">
        <v>757</v>
      </c>
    </row>
    <row r="7" spans="1:14" ht="37.5" x14ac:dyDescent="0.25">
      <c r="A7" s="564" t="s">
        <v>5</v>
      </c>
      <c r="B7" s="564" t="s">
        <v>9</v>
      </c>
      <c r="C7" s="372" t="s">
        <v>14</v>
      </c>
      <c r="D7" s="372" t="s">
        <v>612</v>
      </c>
      <c r="E7" s="574" t="s">
        <v>745</v>
      </c>
      <c r="F7" s="574" t="s">
        <v>758</v>
      </c>
      <c r="G7" s="957" t="s">
        <v>758</v>
      </c>
    </row>
    <row r="8" spans="1:14" ht="63" thickBot="1" x14ac:dyDescent="0.3">
      <c r="A8" s="565" t="s">
        <v>6</v>
      </c>
      <c r="B8" s="92" t="s">
        <v>10</v>
      </c>
      <c r="C8" s="562" t="s">
        <v>15</v>
      </c>
      <c r="D8" s="372" t="s">
        <v>223</v>
      </c>
      <c r="E8" s="574" t="s">
        <v>746</v>
      </c>
      <c r="F8" s="837" t="s">
        <v>748</v>
      </c>
      <c r="G8" s="958" t="s">
        <v>889</v>
      </c>
    </row>
    <row r="9" spans="1:14" ht="88.5" thickTop="1" thickBot="1" x14ac:dyDescent="0.3">
      <c r="A9" s="375" t="s">
        <v>7</v>
      </c>
      <c r="B9" s="561" t="s">
        <v>11</v>
      </c>
      <c r="C9" s="372" t="s">
        <v>16</v>
      </c>
      <c r="D9" s="566" t="s">
        <v>613</v>
      </c>
      <c r="E9" s="574" t="s">
        <v>747</v>
      </c>
      <c r="F9" s="838"/>
      <c r="G9" s="959" t="s">
        <v>890</v>
      </c>
    </row>
    <row r="10" spans="1:14" ht="51" thickTop="1" thickBot="1" x14ac:dyDescent="0.3">
      <c r="A10" s="567"/>
      <c r="B10" s="374" t="s">
        <v>12</v>
      </c>
      <c r="C10" s="564" t="s">
        <v>17</v>
      </c>
      <c r="D10" s="569"/>
      <c r="E10" s="574" t="s">
        <v>748</v>
      </c>
      <c r="F10" s="839"/>
      <c r="G10" s="959" t="s">
        <v>891</v>
      </c>
    </row>
    <row r="11" spans="1:14" ht="50.5" thickTop="1" x14ac:dyDescent="0.25">
      <c r="C11" s="92" t="s">
        <v>18</v>
      </c>
      <c r="D11" s="570"/>
      <c r="E11" s="575" t="s">
        <v>749</v>
      </c>
      <c r="F11" s="839"/>
      <c r="G11" s="959" t="s">
        <v>892</v>
      </c>
    </row>
    <row r="12" spans="1:14" ht="38" thickBot="1" x14ac:dyDescent="0.3">
      <c r="C12" s="564" t="s">
        <v>19</v>
      </c>
      <c r="D12" s="570"/>
      <c r="E12" s="576" t="s">
        <v>750</v>
      </c>
      <c r="F12" s="839"/>
      <c r="G12" s="959" t="s">
        <v>893</v>
      </c>
    </row>
    <row r="13" spans="1:14" ht="38" thickTop="1" x14ac:dyDescent="0.25">
      <c r="A13" s="90"/>
      <c r="B13" s="90"/>
      <c r="C13" s="568" t="s">
        <v>20</v>
      </c>
      <c r="D13" s="570"/>
      <c r="E13" s="571"/>
      <c r="G13" s="960" t="s">
        <v>894</v>
      </c>
    </row>
    <row r="14" spans="1:14" ht="50.5" thickBot="1" x14ac:dyDescent="0.3">
      <c r="A14" s="90"/>
      <c r="B14" s="90"/>
      <c r="C14" s="373" t="s">
        <v>0</v>
      </c>
      <c r="D14" s="572"/>
      <c r="E14" s="955"/>
      <c r="G14" s="961" t="s">
        <v>895</v>
      </c>
    </row>
    <row r="15" spans="1:14" ht="13" thickTop="1" x14ac:dyDescent="0.25">
      <c r="A15" s="90"/>
      <c r="B15" s="90"/>
      <c r="C15" s="429"/>
      <c r="D15" s="90"/>
    </row>
    <row r="16" spans="1:14" x14ac:dyDescent="0.25">
      <c r="D16" s="90"/>
    </row>
    <row r="17" spans="1:1" ht="14.5" x14ac:dyDescent="0.35">
      <c r="A17" s="21" t="s">
        <v>169</v>
      </c>
    </row>
  </sheetData>
  <mergeCells count="1">
    <mergeCell ref="A5:C5"/>
  </mergeCells>
  <hyperlinks>
    <hyperlink ref="A17" location="Inhalt!A1" display="zum Inhalt"/>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topLeftCell="A4" zoomScaleNormal="100" workbookViewId="0">
      <selection activeCell="F8" sqref="F8"/>
    </sheetView>
  </sheetViews>
  <sheetFormatPr baseColWidth="10" defaultRowHeight="14.5" x14ac:dyDescent="0.35"/>
  <cols>
    <col min="1" max="1" width="27.81640625" customWidth="1"/>
    <col min="2" max="2" width="21.453125" customWidth="1"/>
    <col min="3" max="3" width="19.81640625" customWidth="1"/>
    <col min="4" max="4" width="20" customWidth="1"/>
    <col min="5" max="5" width="18.453125" customWidth="1"/>
    <col min="6" max="6" width="16.81640625" customWidth="1"/>
    <col min="7" max="7" width="17.1796875" customWidth="1"/>
    <col min="8" max="8" width="16" customWidth="1"/>
  </cols>
  <sheetData>
    <row r="1" spans="1:8" ht="25" x14ac:dyDescent="0.5">
      <c r="A1" s="81" t="s">
        <v>81</v>
      </c>
    </row>
    <row r="2" spans="1:8" ht="84.75" customHeight="1" x14ac:dyDescent="0.35"/>
    <row r="3" spans="1:8" s="2" customFormat="1" ht="18.5" thickBot="1" x14ac:dyDescent="0.4">
      <c r="A3" s="77" t="s">
        <v>21</v>
      </c>
      <c r="B3" s="24" t="s">
        <v>1</v>
      </c>
      <c r="C3" s="24" t="s">
        <v>2</v>
      </c>
      <c r="D3" s="23" t="s">
        <v>3</v>
      </c>
      <c r="E3" s="370" t="s">
        <v>224</v>
      </c>
      <c r="F3" s="467" t="s">
        <v>636</v>
      </c>
      <c r="G3" s="577" t="s">
        <v>852</v>
      </c>
      <c r="H3" s="885" t="s">
        <v>817</v>
      </c>
    </row>
    <row r="4" spans="1:8" ht="37.5" x14ac:dyDescent="0.35">
      <c r="A4" s="5" t="s">
        <v>22</v>
      </c>
      <c r="B4" s="6" t="s">
        <v>23</v>
      </c>
      <c r="C4" s="6" t="s">
        <v>23</v>
      </c>
      <c r="D4" s="7" t="s">
        <v>23</v>
      </c>
      <c r="E4" s="425" t="s">
        <v>23</v>
      </c>
      <c r="F4" s="425" t="s">
        <v>23</v>
      </c>
      <c r="G4" s="425" t="s">
        <v>23</v>
      </c>
      <c r="H4" s="425" t="s">
        <v>23</v>
      </c>
    </row>
    <row r="5" spans="1:8" ht="15" x14ac:dyDescent="0.35">
      <c r="A5" s="68" t="s">
        <v>620</v>
      </c>
      <c r="B5" s="69">
        <v>25235</v>
      </c>
      <c r="C5" s="69">
        <v>25236</v>
      </c>
      <c r="D5" s="70">
        <v>25222</v>
      </c>
      <c r="E5" s="426">
        <v>26971</v>
      </c>
      <c r="F5" s="559">
        <v>19877</v>
      </c>
      <c r="G5" s="559">
        <v>9280</v>
      </c>
      <c r="H5" s="559">
        <v>6300</v>
      </c>
    </row>
    <row r="6" spans="1:8" x14ac:dyDescent="0.35">
      <c r="A6" s="8" t="s">
        <v>24</v>
      </c>
      <c r="B6" s="10">
        <v>7232</v>
      </c>
      <c r="C6" s="10">
        <v>5046</v>
      </c>
      <c r="D6" s="9">
        <v>5252</v>
      </c>
      <c r="E6" s="427">
        <v>13015</v>
      </c>
      <c r="F6" s="427">
        <v>13416</v>
      </c>
      <c r="G6" s="706">
        <v>9280</v>
      </c>
      <c r="H6" s="953">
        <v>6300</v>
      </c>
    </row>
    <row r="7" spans="1:8" ht="15" thickBot="1" x14ac:dyDescent="0.4">
      <c r="A7" s="4" t="s">
        <v>25</v>
      </c>
      <c r="B7" s="11">
        <v>1123</v>
      </c>
      <c r="C7" s="1" t="s">
        <v>26</v>
      </c>
      <c r="D7" s="3">
        <v>492</v>
      </c>
      <c r="E7" s="11">
        <v>2404</v>
      </c>
      <c r="F7" s="11">
        <v>5395</v>
      </c>
      <c r="G7" s="1" t="s">
        <v>26</v>
      </c>
      <c r="H7" s="954" t="s">
        <v>26</v>
      </c>
    </row>
    <row r="8" spans="1:8" ht="28.5" thickBot="1" x14ac:dyDescent="0.4">
      <c r="A8" s="71" t="s">
        <v>619</v>
      </c>
      <c r="B8" s="72">
        <v>8355</v>
      </c>
      <c r="C8" s="72">
        <v>5046</v>
      </c>
      <c r="D8" s="73">
        <v>5744</v>
      </c>
      <c r="E8" s="60">
        <v>15419</v>
      </c>
      <c r="F8" s="60">
        <v>9808</v>
      </c>
      <c r="G8" s="60">
        <v>8838</v>
      </c>
      <c r="H8" s="60">
        <v>6300</v>
      </c>
    </row>
    <row r="9" spans="1:8" ht="15" x14ac:dyDescent="0.35">
      <c r="A9" s="74" t="s">
        <v>618</v>
      </c>
      <c r="B9" s="75">
        <v>2004</v>
      </c>
      <c r="C9" s="75">
        <v>2006</v>
      </c>
      <c r="D9" s="76">
        <v>2026</v>
      </c>
      <c r="E9" s="428">
        <v>3450</v>
      </c>
      <c r="F9" s="428">
        <v>3598</v>
      </c>
      <c r="G9" s="428">
        <v>3616</v>
      </c>
      <c r="H9" s="428">
        <v>3705</v>
      </c>
    </row>
    <row r="11" spans="1:8" x14ac:dyDescent="0.35">
      <c r="A11" s="21" t="s">
        <v>169</v>
      </c>
    </row>
    <row r="14" spans="1:8" ht="16.5" x14ac:dyDescent="0.35">
      <c r="A14" t="s">
        <v>621</v>
      </c>
    </row>
    <row r="15" spans="1:8" ht="16.5" x14ac:dyDescent="0.35">
      <c r="A15" s="166" t="s">
        <v>622</v>
      </c>
    </row>
    <row r="16" spans="1:8" ht="16.5" x14ac:dyDescent="0.35">
      <c r="A16" t="s">
        <v>623</v>
      </c>
    </row>
    <row r="17" spans="1:1" ht="16.5" x14ac:dyDescent="0.35">
      <c r="A17" s="166" t="s">
        <v>815</v>
      </c>
    </row>
  </sheetData>
  <hyperlinks>
    <hyperlink ref="A11" location="Inhalt!A1" display="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pane xSplit="1" ySplit="4" topLeftCell="D8" activePane="bottomRight" state="frozen"/>
      <selection activeCell="AN17" sqref="AN17"/>
      <selection pane="topRight" activeCell="AN17" sqref="AN17"/>
      <selection pane="bottomLeft" activeCell="AN17" sqref="AN17"/>
      <selection pane="bottomRight" activeCell="F27" sqref="F27"/>
    </sheetView>
  </sheetViews>
  <sheetFormatPr baseColWidth="10" defaultRowHeight="14.5" x14ac:dyDescent="0.35"/>
  <cols>
    <col min="1" max="1" width="24.26953125" bestFit="1" customWidth="1"/>
    <col min="2" max="2" width="19" customWidth="1"/>
    <col min="3" max="3" width="17.54296875" customWidth="1"/>
    <col min="4" max="4" width="13.54296875" customWidth="1"/>
    <col min="6" max="6" width="18.81640625" customWidth="1"/>
    <col min="7" max="7" width="13.453125" customWidth="1"/>
    <col min="8" max="8" width="10.54296875" bestFit="1" customWidth="1"/>
    <col min="9" max="9" width="18.453125" customWidth="1"/>
    <col min="10" max="10" width="12.81640625" customWidth="1"/>
    <col min="11" max="11" width="11.54296875" bestFit="1" customWidth="1"/>
    <col min="12" max="12" width="16.7265625" customWidth="1"/>
    <col min="13" max="13" width="13.26953125" customWidth="1"/>
    <col min="15" max="15" width="18.54296875" customWidth="1"/>
    <col min="16" max="16" width="15.26953125" customWidth="1"/>
    <col min="18" max="18" width="32.7265625" customWidth="1"/>
  </cols>
  <sheetData>
    <row r="1" spans="1:18" ht="26.25" customHeight="1" x14ac:dyDescent="0.5">
      <c r="B1" s="101" t="s">
        <v>220</v>
      </c>
      <c r="C1" s="447"/>
      <c r="D1" s="100"/>
      <c r="E1" s="100"/>
      <c r="F1" s="100"/>
      <c r="G1" s="100"/>
      <c r="H1" s="100"/>
      <c r="I1" s="100"/>
      <c r="J1" s="100"/>
      <c r="K1" s="100"/>
      <c r="L1" s="100"/>
      <c r="M1" s="100"/>
      <c r="N1" s="100"/>
      <c r="O1" s="100"/>
    </row>
    <row r="2" spans="1:18" ht="53.25" customHeight="1" x14ac:dyDescent="0.35"/>
    <row r="3" spans="1:18" s="2" customFormat="1" ht="18.75" customHeight="1" thickBot="1" x14ac:dyDescent="0.4">
      <c r="A3" s="65" t="s">
        <v>27</v>
      </c>
      <c r="B3" s="93" t="s">
        <v>1</v>
      </c>
      <c r="C3" s="980" t="s">
        <v>2</v>
      </c>
      <c r="D3" s="980"/>
      <c r="E3" s="980"/>
      <c r="F3" s="980" t="s">
        <v>3</v>
      </c>
      <c r="G3" s="980"/>
      <c r="H3" s="980"/>
      <c r="I3" s="980" t="s">
        <v>224</v>
      </c>
      <c r="J3" s="980"/>
      <c r="K3" s="980"/>
      <c r="L3" s="980" t="s">
        <v>636</v>
      </c>
      <c r="M3" s="980"/>
      <c r="N3" s="980"/>
      <c r="O3" s="980" t="s">
        <v>920</v>
      </c>
      <c r="P3" s="980"/>
      <c r="Q3" s="980"/>
      <c r="R3" s="885" t="s">
        <v>817</v>
      </c>
    </row>
    <row r="4" spans="1:18" s="2" customFormat="1" ht="26.25" customHeight="1" thickBot="1" x14ac:dyDescent="0.4">
      <c r="A4" s="63" t="s">
        <v>28</v>
      </c>
      <c r="B4" s="64" t="s">
        <v>31</v>
      </c>
      <c r="C4" s="64" t="s">
        <v>29</v>
      </c>
      <c r="D4" s="64" t="s">
        <v>30</v>
      </c>
      <c r="E4" s="64" t="s">
        <v>31</v>
      </c>
      <c r="F4" s="64" t="s">
        <v>29</v>
      </c>
      <c r="G4" s="64" t="s">
        <v>30</v>
      </c>
      <c r="H4" s="64" t="s">
        <v>31</v>
      </c>
      <c r="I4" s="172" t="s">
        <v>29</v>
      </c>
      <c r="J4" s="172" t="s">
        <v>30</v>
      </c>
      <c r="K4" s="172" t="s">
        <v>31</v>
      </c>
      <c r="L4" s="548" t="s">
        <v>29</v>
      </c>
      <c r="M4" s="548" t="s">
        <v>30</v>
      </c>
      <c r="N4" s="548" t="s">
        <v>31</v>
      </c>
      <c r="O4" s="548" t="s">
        <v>29</v>
      </c>
      <c r="P4" s="548" t="s">
        <v>30</v>
      </c>
      <c r="Q4" s="548" t="s">
        <v>31</v>
      </c>
      <c r="R4" s="548" t="s">
        <v>853</v>
      </c>
    </row>
    <row r="5" spans="1:18" ht="32.25" customHeight="1" thickBot="1" x14ac:dyDescent="0.4">
      <c r="A5" s="59" t="s">
        <v>32</v>
      </c>
      <c r="B5" s="60">
        <v>8355</v>
      </c>
      <c r="C5" s="434">
        <v>1617</v>
      </c>
      <c r="D5" s="434">
        <v>3429</v>
      </c>
      <c r="E5" s="434">
        <v>5046</v>
      </c>
      <c r="F5" s="60">
        <v>1895</v>
      </c>
      <c r="G5" s="60">
        <v>3849</v>
      </c>
      <c r="H5" s="60">
        <v>5744</v>
      </c>
      <c r="I5" s="60">
        <v>1985</v>
      </c>
      <c r="J5" s="60">
        <v>13434</v>
      </c>
      <c r="K5" s="60">
        <v>15419</v>
      </c>
      <c r="L5" s="60">
        <v>2192</v>
      </c>
      <c r="M5" s="60">
        <v>7616</v>
      </c>
      <c r="N5" s="60">
        <v>9808</v>
      </c>
      <c r="O5" s="60">
        <v>3288</v>
      </c>
      <c r="P5" s="60">
        <v>5992</v>
      </c>
      <c r="Q5" s="60">
        <v>9280</v>
      </c>
      <c r="R5" s="60">
        <v>6300</v>
      </c>
    </row>
    <row r="6" spans="1:18" ht="31.5" customHeight="1" x14ac:dyDescent="0.35">
      <c r="A6" s="5" t="s">
        <v>33</v>
      </c>
      <c r="B6" s="435">
        <v>937</v>
      </c>
      <c r="C6" s="436">
        <v>11</v>
      </c>
      <c r="D6" s="436">
        <v>560</v>
      </c>
      <c r="E6" s="436">
        <v>571</v>
      </c>
      <c r="F6" s="14">
        <v>38</v>
      </c>
      <c r="G6" s="14">
        <v>870</v>
      </c>
      <c r="H6" s="14">
        <v>908</v>
      </c>
      <c r="I6" s="14">
        <v>47</v>
      </c>
      <c r="J6" s="17">
        <v>1767</v>
      </c>
      <c r="K6" s="17">
        <v>1814</v>
      </c>
      <c r="L6" s="546">
        <v>35</v>
      </c>
      <c r="M6" s="547">
        <v>253</v>
      </c>
      <c r="N6" s="547">
        <v>288</v>
      </c>
      <c r="O6" s="546">
        <v>41</v>
      </c>
      <c r="P6" s="547">
        <v>401</v>
      </c>
      <c r="Q6" s="547">
        <v>442</v>
      </c>
      <c r="R6" s="547">
        <v>64</v>
      </c>
    </row>
    <row r="7" spans="1:18" ht="39.75" customHeight="1" x14ac:dyDescent="0.35">
      <c r="A7" s="58" t="s">
        <v>34</v>
      </c>
      <c r="B7" s="437">
        <v>7418</v>
      </c>
      <c r="C7" s="438">
        <v>1606</v>
      </c>
      <c r="D7" s="439">
        <v>2869</v>
      </c>
      <c r="E7" s="439">
        <v>4475</v>
      </c>
      <c r="F7" s="15">
        <v>1857</v>
      </c>
      <c r="G7" s="15">
        <v>2979</v>
      </c>
      <c r="H7" s="15">
        <v>4836</v>
      </c>
      <c r="I7" s="15">
        <v>1938</v>
      </c>
      <c r="J7" s="15">
        <v>11667</v>
      </c>
      <c r="K7" s="15">
        <v>13605</v>
      </c>
      <c r="L7" s="396">
        <v>2157</v>
      </c>
      <c r="M7" s="396">
        <v>7363</v>
      </c>
      <c r="N7" s="396">
        <v>9520</v>
      </c>
      <c r="O7" s="396">
        <v>3247</v>
      </c>
      <c r="P7" s="396">
        <v>5591</v>
      </c>
      <c r="Q7" s="396">
        <v>8838</v>
      </c>
      <c r="R7" s="396">
        <v>6236</v>
      </c>
    </row>
    <row r="8" spans="1:18" ht="25.5" customHeight="1" x14ac:dyDescent="0.35">
      <c r="A8" s="58" t="s">
        <v>624</v>
      </c>
      <c r="B8" s="437">
        <v>2194</v>
      </c>
      <c r="C8" s="439">
        <v>1202</v>
      </c>
      <c r="D8" s="438">
        <v>874</v>
      </c>
      <c r="E8" s="438">
        <v>2076</v>
      </c>
      <c r="F8" s="15">
        <v>1355</v>
      </c>
      <c r="G8" s="16">
        <v>756</v>
      </c>
      <c r="H8" s="15">
        <v>2111</v>
      </c>
      <c r="I8" s="396">
        <v>1363</v>
      </c>
      <c r="J8" s="396">
        <v>2189</v>
      </c>
      <c r="K8" s="396">
        <v>3552</v>
      </c>
      <c r="L8" s="396">
        <v>1372</v>
      </c>
      <c r="M8" s="396">
        <v>2371</v>
      </c>
      <c r="N8" s="396">
        <v>3743</v>
      </c>
      <c r="O8" s="396">
        <v>2217</v>
      </c>
      <c r="P8" s="396">
        <v>1468</v>
      </c>
      <c r="Q8" s="396">
        <v>3685</v>
      </c>
      <c r="R8" s="396">
        <v>3766</v>
      </c>
    </row>
    <row r="9" spans="1:18" ht="45.75" customHeight="1" thickBot="1" x14ac:dyDescent="0.4">
      <c r="A9" s="59" t="s">
        <v>35</v>
      </c>
      <c r="B9" s="440">
        <v>2004</v>
      </c>
      <c r="C9" s="441">
        <v>1168</v>
      </c>
      <c r="D9" s="442">
        <v>838</v>
      </c>
      <c r="E9" s="434">
        <v>2006</v>
      </c>
      <c r="F9" s="60">
        <v>1321</v>
      </c>
      <c r="G9" s="61">
        <v>705</v>
      </c>
      <c r="H9" s="60">
        <v>2026</v>
      </c>
      <c r="I9" s="60">
        <v>1352</v>
      </c>
      <c r="J9" s="60">
        <v>2114</v>
      </c>
      <c r="K9" s="60">
        <v>3450</v>
      </c>
      <c r="L9" s="60">
        <v>1187</v>
      </c>
      <c r="M9" s="60">
        <v>2411</v>
      </c>
      <c r="N9" s="60">
        <v>3589</v>
      </c>
      <c r="O9" s="60">
        <v>2197</v>
      </c>
      <c r="P9" s="60">
        <v>1419</v>
      </c>
      <c r="Q9" s="60">
        <v>3616</v>
      </c>
      <c r="R9" s="60">
        <v>3727</v>
      </c>
    </row>
    <row r="10" spans="1:18" x14ac:dyDescent="0.35">
      <c r="A10" s="12" t="s">
        <v>36</v>
      </c>
      <c r="B10" s="443">
        <v>1470</v>
      </c>
      <c r="C10" s="436">
        <v>970</v>
      </c>
      <c r="D10" s="436">
        <v>571</v>
      </c>
      <c r="E10" s="444">
        <v>1541</v>
      </c>
      <c r="F10" s="17">
        <v>1081</v>
      </c>
      <c r="G10" s="14">
        <v>495</v>
      </c>
      <c r="H10" s="17">
        <v>1576</v>
      </c>
      <c r="I10" s="17">
        <v>948</v>
      </c>
      <c r="J10" s="17">
        <v>1299</v>
      </c>
      <c r="K10" s="17">
        <v>2247</v>
      </c>
      <c r="L10" s="547">
        <v>2333</v>
      </c>
      <c r="M10" s="547">
        <v>1169</v>
      </c>
      <c r="N10" s="547">
        <v>3502</v>
      </c>
      <c r="O10" s="841">
        <v>2186</v>
      </c>
      <c r="P10" s="547">
        <v>1252</v>
      </c>
      <c r="Q10" s="547">
        <v>3438</v>
      </c>
      <c r="R10" s="547">
        <v>3575</v>
      </c>
    </row>
    <row r="11" spans="1:18" x14ac:dyDescent="0.35">
      <c r="A11" s="590" t="s">
        <v>759</v>
      </c>
      <c r="B11" s="591"/>
      <c r="C11" s="592"/>
      <c r="D11" s="592"/>
      <c r="E11" s="593"/>
      <c r="F11" s="594"/>
      <c r="G11" s="595"/>
      <c r="H11" s="594"/>
      <c r="I11" s="594"/>
      <c r="J11" s="594"/>
      <c r="K11" s="594"/>
      <c r="L11" s="596"/>
      <c r="M11" s="596"/>
      <c r="N11" s="596"/>
      <c r="O11" s="706">
        <v>11</v>
      </c>
      <c r="P11" s="596">
        <v>167</v>
      </c>
      <c r="Q11" s="596">
        <v>178</v>
      </c>
      <c r="R11" s="596">
        <v>152</v>
      </c>
    </row>
    <row r="12" spans="1:18" x14ac:dyDescent="0.35">
      <c r="A12" s="13" t="s">
        <v>37</v>
      </c>
      <c r="B12" s="445">
        <v>534</v>
      </c>
      <c r="C12" s="438">
        <v>198</v>
      </c>
      <c r="D12" s="438">
        <v>267</v>
      </c>
      <c r="E12" s="438">
        <v>465</v>
      </c>
      <c r="F12" s="16">
        <v>240</v>
      </c>
      <c r="G12" s="16">
        <v>210</v>
      </c>
      <c r="H12" s="16">
        <v>450</v>
      </c>
      <c r="I12" s="16">
        <v>404</v>
      </c>
      <c r="J12" s="16">
        <v>815</v>
      </c>
      <c r="K12" s="15">
        <v>1219</v>
      </c>
      <c r="L12" s="549">
        <v>78</v>
      </c>
      <c r="M12" s="549">
        <v>18</v>
      </c>
      <c r="N12" s="396">
        <v>96</v>
      </c>
      <c r="O12" s="549"/>
      <c r="P12" s="549"/>
      <c r="Q12" s="396"/>
      <c r="R12" s="396"/>
    </row>
    <row r="13" spans="1:18" ht="15.5" thickBot="1" x14ac:dyDescent="0.4">
      <c r="A13" s="59" t="s">
        <v>625</v>
      </c>
      <c r="B13" s="395">
        <f t="shared" ref="B13:E13" si="0">B$9/B$5</f>
        <v>0.23985637342908439</v>
      </c>
      <c r="C13" s="395">
        <f t="shared" si="0"/>
        <v>0.72232529375386523</v>
      </c>
      <c r="D13" s="395">
        <f t="shared" si="0"/>
        <v>0.24438611840186644</v>
      </c>
      <c r="E13" s="395">
        <f t="shared" si="0"/>
        <v>0.39754260800634167</v>
      </c>
      <c r="F13" s="395">
        <f t="shared" ref="F13:H13" si="1">F$9/F$5</f>
        <v>0.69709762532981534</v>
      </c>
      <c r="G13" s="395">
        <f t="shared" si="1"/>
        <v>0.18316445830085737</v>
      </c>
      <c r="H13" s="395">
        <f t="shared" si="1"/>
        <v>0.35271587743732591</v>
      </c>
      <c r="I13" s="395">
        <f>I$9/I$5</f>
        <v>0.6811083123425693</v>
      </c>
      <c r="J13" s="395">
        <f t="shared" ref="J13:P13" si="2">J$9/J$5</f>
        <v>0.15736191752270359</v>
      </c>
      <c r="K13" s="395">
        <f t="shared" si="2"/>
        <v>0.22374991893118878</v>
      </c>
      <c r="L13" s="395">
        <f t="shared" si="2"/>
        <v>0.54151459854014594</v>
      </c>
      <c r="M13" s="395">
        <f t="shared" si="2"/>
        <v>0.31657037815126049</v>
      </c>
      <c r="N13" s="395">
        <f t="shared" si="2"/>
        <v>0.36592577487765088</v>
      </c>
      <c r="O13" s="395">
        <f t="shared" si="2"/>
        <v>0.66818734793187351</v>
      </c>
      <c r="P13" s="395">
        <f t="shared" si="2"/>
        <v>0.23681575433911883</v>
      </c>
      <c r="Q13" s="395">
        <v>0.39</v>
      </c>
      <c r="R13" s="395">
        <v>0.59199999999999997</v>
      </c>
    </row>
    <row r="14" spans="1:18" ht="15" x14ac:dyDescent="0.35">
      <c r="A14" s="62" t="s">
        <v>626</v>
      </c>
      <c r="B14" s="393">
        <f t="shared" ref="B14:H14" si="3">B$8/B$7</f>
        <v>0.29576705311404694</v>
      </c>
      <c r="C14" s="393">
        <f t="shared" si="3"/>
        <v>0.74844333748443337</v>
      </c>
      <c r="D14" s="393">
        <f t="shared" si="3"/>
        <v>0.30463576158940397</v>
      </c>
      <c r="E14" s="393">
        <f t="shared" si="3"/>
        <v>0.46391061452513965</v>
      </c>
      <c r="F14" s="393">
        <f t="shared" si="3"/>
        <v>0.72967151319332257</v>
      </c>
      <c r="G14" s="393">
        <f t="shared" si="3"/>
        <v>0.25377643504531722</v>
      </c>
      <c r="H14" s="393">
        <f t="shared" si="3"/>
        <v>0.43651778329197682</v>
      </c>
      <c r="I14" s="393">
        <f>I$8/I$7</f>
        <v>0.70330237358101133</v>
      </c>
      <c r="J14" s="393">
        <f t="shared" ref="J14:P14" si="4">J$8/J$7</f>
        <v>0.18762321076540669</v>
      </c>
      <c r="K14" s="393">
        <f t="shared" si="4"/>
        <v>0.26108048511576626</v>
      </c>
      <c r="L14" s="393">
        <f t="shared" si="4"/>
        <v>0.63606861381548452</v>
      </c>
      <c r="M14" s="393">
        <f t="shared" si="4"/>
        <v>0.32201548281950293</v>
      </c>
      <c r="N14" s="393">
        <f t="shared" si="4"/>
        <v>0.39317226890756302</v>
      </c>
      <c r="O14" s="393">
        <f t="shared" si="4"/>
        <v>0.68278410840776105</v>
      </c>
      <c r="P14" s="393">
        <f t="shared" si="4"/>
        <v>0.26256483634412447</v>
      </c>
      <c r="Q14" s="977">
        <v>0.39500000000000002</v>
      </c>
      <c r="R14" s="977">
        <v>0.60399999999999998</v>
      </c>
    </row>
    <row r="15" spans="1:18" x14ac:dyDescent="0.35">
      <c r="D15" s="394"/>
      <c r="E15" s="394"/>
      <c r="F15" s="394"/>
      <c r="G15" s="394"/>
      <c r="H15" s="394"/>
      <c r="I15" s="394"/>
      <c r="J15" s="394"/>
      <c r="K15" s="394"/>
      <c r="N15" t="s">
        <v>614</v>
      </c>
    </row>
    <row r="16" spans="1:18" x14ac:dyDescent="0.35">
      <c r="A16" s="21" t="s">
        <v>169</v>
      </c>
      <c r="D16" s="394"/>
      <c r="E16" s="394"/>
      <c r="F16" s="394"/>
      <c r="G16" s="394"/>
      <c r="H16" s="394"/>
      <c r="I16" s="394"/>
      <c r="J16" s="394"/>
      <c r="K16" s="394"/>
    </row>
    <row r="19" spans="1:6" ht="15" x14ac:dyDescent="0.35">
      <c r="A19" s="433" t="s">
        <v>631</v>
      </c>
      <c r="B19" s="432" t="s">
        <v>627</v>
      </c>
    </row>
    <row r="20" spans="1:6" ht="18" customHeight="1" x14ac:dyDescent="0.35">
      <c r="A20" s="430" t="s">
        <v>632</v>
      </c>
      <c r="B20" s="432" t="s">
        <v>628</v>
      </c>
    </row>
    <row r="21" spans="1:6" x14ac:dyDescent="0.35">
      <c r="A21" s="431"/>
      <c r="B21" s="432" t="s">
        <v>629</v>
      </c>
    </row>
    <row r="22" spans="1:6" ht="15" x14ac:dyDescent="0.35">
      <c r="A22" s="430" t="s">
        <v>633</v>
      </c>
      <c r="B22" s="432" t="s">
        <v>630</v>
      </c>
    </row>
    <row r="23" spans="1:6" ht="15" x14ac:dyDescent="0.35">
      <c r="A23" s="840" t="s">
        <v>816</v>
      </c>
    </row>
    <row r="27" spans="1:6" x14ac:dyDescent="0.35">
      <c r="F27" s="82"/>
    </row>
  </sheetData>
  <mergeCells count="5">
    <mergeCell ref="C3:E3"/>
    <mergeCell ref="F3:H3"/>
    <mergeCell ref="I3:K3"/>
    <mergeCell ref="L3:N3"/>
    <mergeCell ref="O3:Q3"/>
  </mergeCells>
  <hyperlinks>
    <hyperlink ref="A16" location="Inhalt!A1" display="zum Inhalt"/>
  </hyperlinks>
  <pageMargins left="0.70866141732283472" right="0.70866141732283472" top="0.78740157480314965"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0"/>
  <sheetViews>
    <sheetView zoomScaleNormal="100" workbookViewId="0">
      <pane xSplit="1" topLeftCell="AF1" activePane="topRight" state="frozen"/>
      <selection pane="topRight" activeCell="AN4" sqref="AN4:AQ4"/>
    </sheetView>
  </sheetViews>
  <sheetFormatPr baseColWidth="10" defaultRowHeight="14.5" x14ac:dyDescent="0.35"/>
  <cols>
    <col min="1" max="1" width="35.54296875" customWidth="1"/>
    <col min="4" max="4" width="11.453125" style="166"/>
    <col min="9" max="9" width="14" customWidth="1"/>
    <col min="16" max="16" width="14.7265625" customWidth="1"/>
    <col min="22" max="22" width="11.453125" customWidth="1"/>
  </cols>
  <sheetData>
    <row r="1" spans="1:43" ht="25" x14ac:dyDescent="0.5">
      <c r="B1" s="1006" t="s">
        <v>78</v>
      </c>
      <c r="C1" s="1006"/>
      <c r="D1" s="1006"/>
      <c r="E1" s="1006"/>
      <c r="F1" s="1006"/>
      <c r="G1" s="1006"/>
      <c r="H1" s="1006"/>
      <c r="I1" s="1006"/>
      <c r="J1" s="1006"/>
      <c r="K1" s="1006"/>
      <c r="L1" s="1006"/>
      <c r="M1" s="1006"/>
      <c r="N1" s="1006"/>
      <c r="O1" s="1006"/>
      <c r="P1" s="1006"/>
      <c r="Q1" s="1006"/>
      <c r="R1" s="1006"/>
      <c r="S1" s="1006"/>
    </row>
    <row r="2" spans="1:43" ht="53.25" customHeight="1" x14ac:dyDescent="0.4">
      <c r="A2" s="80"/>
    </row>
    <row r="3" spans="1:43" ht="18" x14ac:dyDescent="0.4">
      <c r="A3" s="18"/>
      <c r="B3" s="1010" t="s">
        <v>64</v>
      </c>
      <c r="C3" s="1011"/>
      <c r="D3" s="1011"/>
      <c r="E3" s="1011"/>
      <c r="F3" s="1011"/>
      <c r="G3" s="1012"/>
      <c r="H3" s="1013" t="s">
        <v>68</v>
      </c>
      <c r="I3" s="1014"/>
      <c r="J3" s="1014"/>
      <c r="K3" s="1014"/>
      <c r="L3" s="1014"/>
      <c r="M3" s="1015"/>
      <c r="N3" s="1010" t="s">
        <v>69</v>
      </c>
      <c r="O3" s="1021"/>
      <c r="P3" s="1021"/>
      <c r="Q3" s="1021"/>
      <c r="R3" s="1021"/>
      <c r="S3" s="1022"/>
      <c r="T3" s="981" t="s">
        <v>299</v>
      </c>
      <c r="U3" s="982"/>
      <c r="V3" s="982"/>
      <c r="W3" s="982"/>
      <c r="X3" s="982"/>
      <c r="Y3" s="983"/>
      <c r="Z3" s="981" t="s">
        <v>665</v>
      </c>
      <c r="AA3" s="982"/>
      <c r="AB3" s="982"/>
      <c r="AC3" s="982"/>
      <c r="AD3" s="982"/>
      <c r="AE3" s="983"/>
      <c r="AF3" s="981" t="s">
        <v>752</v>
      </c>
      <c r="AG3" s="982"/>
      <c r="AH3" s="982"/>
      <c r="AI3" s="982"/>
      <c r="AJ3" s="982"/>
      <c r="AK3" s="983"/>
      <c r="AL3" s="981" t="s">
        <v>855</v>
      </c>
      <c r="AM3" s="982"/>
      <c r="AN3" s="982"/>
      <c r="AO3" s="982"/>
      <c r="AP3" s="982"/>
      <c r="AQ3" s="983"/>
    </row>
    <row r="4" spans="1:43" ht="15" thickBot="1" x14ac:dyDescent="0.4">
      <c r="A4" s="18"/>
      <c r="B4" s="984" t="s">
        <v>38</v>
      </c>
      <c r="C4" s="985"/>
      <c r="D4" s="167"/>
      <c r="E4" s="986" t="s">
        <v>77</v>
      </c>
      <c r="F4" s="987"/>
      <c r="G4" s="988"/>
      <c r="H4" s="1016" t="s">
        <v>38</v>
      </c>
      <c r="I4" s="1017"/>
      <c r="J4" s="1018" t="s">
        <v>65</v>
      </c>
      <c r="K4" s="1019"/>
      <c r="L4" s="1019"/>
      <c r="M4" s="1020"/>
      <c r="N4" s="984" t="s">
        <v>53</v>
      </c>
      <c r="O4" s="985"/>
      <c r="P4" s="986" t="s">
        <v>54</v>
      </c>
      <c r="Q4" s="987"/>
      <c r="R4" s="987"/>
      <c r="S4" s="988"/>
      <c r="T4" s="984" t="s">
        <v>53</v>
      </c>
      <c r="U4" s="985"/>
      <c r="V4" s="986" t="s">
        <v>300</v>
      </c>
      <c r="W4" s="987"/>
      <c r="X4" s="987"/>
      <c r="Y4" s="988"/>
      <c r="Z4" s="984" t="s">
        <v>53</v>
      </c>
      <c r="AA4" s="985"/>
      <c r="AB4" s="986" t="s">
        <v>666</v>
      </c>
      <c r="AC4" s="987"/>
      <c r="AD4" s="987"/>
      <c r="AE4" s="988"/>
      <c r="AF4" s="984" t="s">
        <v>53</v>
      </c>
      <c r="AG4" s="985"/>
      <c r="AH4" s="986" t="s">
        <v>754</v>
      </c>
      <c r="AI4" s="987"/>
      <c r="AJ4" s="987"/>
      <c r="AK4" s="988"/>
      <c r="AL4" s="984" t="s">
        <v>53</v>
      </c>
      <c r="AM4" s="985"/>
      <c r="AN4" s="986" t="s">
        <v>857</v>
      </c>
      <c r="AO4" s="987"/>
      <c r="AP4" s="987"/>
      <c r="AQ4" s="988"/>
    </row>
    <row r="5" spans="1:43" ht="15" thickBot="1" x14ac:dyDescent="0.4">
      <c r="A5" s="18"/>
      <c r="B5" s="998" t="s">
        <v>221</v>
      </c>
      <c r="C5" s="999"/>
      <c r="D5" s="994" t="s">
        <v>56</v>
      </c>
      <c r="E5" s="995"/>
      <c r="F5" s="996" t="s">
        <v>57</v>
      </c>
      <c r="G5" s="997"/>
      <c r="H5" s="998" t="s">
        <v>66</v>
      </c>
      <c r="I5" s="999"/>
      <c r="J5" s="994" t="s">
        <v>56</v>
      </c>
      <c r="K5" s="995"/>
      <c r="L5" s="996" t="s">
        <v>57</v>
      </c>
      <c r="M5" s="997"/>
      <c r="N5" s="989" t="s">
        <v>55</v>
      </c>
      <c r="O5" s="990"/>
      <c r="P5" s="991" t="s">
        <v>56</v>
      </c>
      <c r="Q5" s="990"/>
      <c r="R5" s="991" t="s">
        <v>57</v>
      </c>
      <c r="S5" s="992"/>
      <c r="T5" s="989" t="s">
        <v>339</v>
      </c>
      <c r="U5" s="990"/>
      <c r="V5" s="991" t="s">
        <v>56</v>
      </c>
      <c r="W5" s="990"/>
      <c r="X5" s="991" t="s">
        <v>57</v>
      </c>
      <c r="Y5" s="992"/>
      <c r="Z5" s="989" t="s">
        <v>668</v>
      </c>
      <c r="AA5" s="990"/>
      <c r="AB5" s="991" t="s">
        <v>56</v>
      </c>
      <c r="AC5" s="990"/>
      <c r="AD5" s="991" t="s">
        <v>57</v>
      </c>
      <c r="AE5" s="992"/>
      <c r="AF5" s="989" t="s">
        <v>753</v>
      </c>
      <c r="AG5" s="990"/>
      <c r="AH5" s="991" t="s">
        <v>56</v>
      </c>
      <c r="AI5" s="990"/>
      <c r="AJ5" s="991" t="s">
        <v>57</v>
      </c>
      <c r="AK5" s="992"/>
      <c r="AL5" s="989" t="s">
        <v>854</v>
      </c>
      <c r="AM5" s="990"/>
      <c r="AN5" s="991" t="s">
        <v>56</v>
      </c>
      <c r="AO5" s="990"/>
      <c r="AP5" s="991" t="s">
        <v>57</v>
      </c>
      <c r="AQ5" s="992"/>
    </row>
    <row r="6" spans="1:43" ht="15" thickBot="1" x14ac:dyDescent="0.4">
      <c r="A6" s="18"/>
      <c r="B6" s="96" t="s">
        <v>39</v>
      </c>
      <c r="C6" s="97" t="s">
        <v>40</v>
      </c>
      <c r="D6" s="97" t="s">
        <v>39</v>
      </c>
      <c r="E6" s="97" t="s">
        <v>40</v>
      </c>
      <c r="F6" s="98" t="s">
        <v>39</v>
      </c>
      <c r="G6" s="99" t="s">
        <v>40</v>
      </c>
      <c r="H6" s="44" t="s">
        <v>39</v>
      </c>
      <c r="I6" s="45" t="s">
        <v>40</v>
      </c>
      <c r="J6" s="20" t="s">
        <v>39</v>
      </c>
      <c r="K6" s="45" t="s">
        <v>40</v>
      </c>
      <c r="L6" s="20" t="s">
        <v>39</v>
      </c>
      <c r="M6" s="46" t="s">
        <v>40</v>
      </c>
      <c r="N6" s="50" t="s">
        <v>39</v>
      </c>
      <c r="O6" s="51" t="s">
        <v>40</v>
      </c>
      <c r="P6" s="52" t="s">
        <v>39</v>
      </c>
      <c r="Q6" s="52" t="s">
        <v>40</v>
      </c>
      <c r="R6" s="52" t="s">
        <v>39</v>
      </c>
      <c r="S6" s="53" t="s">
        <v>40</v>
      </c>
      <c r="T6" s="50" t="s">
        <v>39</v>
      </c>
      <c r="U6" s="51" t="s">
        <v>40</v>
      </c>
      <c r="V6" s="52" t="s">
        <v>39</v>
      </c>
      <c r="W6" s="52" t="s">
        <v>40</v>
      </c>
      <c r="X6" s="52" t="s">
        <v>39</v>
      </c>
      <c r="Y6" s="53" t="s">
        <v>40</v>
      </c>
      <c r="Z6" s="50" t="s">
        <v>39</v>
      </c>
      <c r="AA6" s="51" t="s">
        <v>40</v>
      </c>
      <c r="AB6" s="52" t="s">
        <v>39</v>
      </c>
      <c r="AC6" s="52" t="s">
        <v>40</v>
      </c>
      <c r="AD6" s="52" t="s">
        <v>39</v>
      </c>
      <c r="AE6" s="53" t="s">
        <v>40</v>
      </c>
      <c r="AF6" s="50" t="s">
        <v>39</v>
      </c>
      <c r="AG6" s="51" t="s">
        <v>40</v>
      </c>
      <c r="AH6" s="52" t="s">
        <v>39</v>
      </c>
      <c r="AI6" s="52" t="s">
        <v>40</v>
      </c>
      <c r="AJ6" s="52" t="s">
        <v>39</v>
      </c>
      <c r="AK6" s="53" t="s">
        <v>40</v>
      </c>
      <c r="AL6" s="50" t="s">
        <v>39</v>
      </c>
      <c r="AM6" s="51" t="s">
        <v>40</v>
      </c>
      <c r="AN6" s="52" t="s">
        <v>39</v>
      </c>
      <c r="AO6" s="52" t="s">
        <v>40</v>
      </c>
      <c r="AP6" s="52" t="s">
        <v>39</v>
      </c>
      <c r="AQ6" s="53" t="s">
        <v>40</v>
      </c>
    </row>
    <row r="7" spans="1:43" ht="15.5" thickTop="1" thickBot="1" x14ac:dyDescent="0.4">
      <c r="A7" s="1000" t="s">
        <v>58</v>
      </c>
      <c r="B7" s="1001"/>
      <c r="C7" s="1001"/>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2"/>
      <c r="AF7" s="1000"/>
      <c r="AG7" s="1001"/>
      <c r="AH7" s="1001"/>
      <c r="AI7" s="1001"/>
      <c r="AJ7" s="1001"/>
      <c r="AK7" s="1002"/>
      <c r="AL7" s="1000"/>
      <c r="AM7" s="1001"/>
      <c r="AN7" s="1001"/>
      <c r="AO7" s="1001"/>
      <c r="AP7" s="1001"/>
      <c r="AQ7" s="1002"/>
    </row>
    <row r="8" spans="1:43" x14ac:dyDescent="0.35">
      <c r="A8" s="497">
        <v>0</v>
      </c>
      <c r="B8" s="487"/>
      <c r="C8" s="488"/>
      <c r="D8" s="489"/>
      <c r="E8" s="488"/>
      <c r="F8" s="488"/>
      <c r="G8" s="490"/>
      <c r="H8" s="487"/>
      <c r="I8" s="488"/>
      <c r="J8" s="488"/>
      <c r="K8" s="488"/>
      <c r="L8" s="488"/>
      <c r="M8" s="490"/>
      <c r="N8" s="487"/>
      <c r="O8" s="488"/>
      <c r="P8" s="488"/>
      <c r="Q8" s="488"/>
      <c r="R8" s="488"/>
      <c r="S8" s="490"/>
      <c r="T8" s="487"/>
      <c r="U8" s="488"/>
      <c r="V8" s="488"/>
      <c r="W8" s="488"/>
      <c r="X8" s="488"/>
      <c r="Y8" s="490"/>
      <c r="Z8" s="494"/>
      <c r="AA8" s="781"/>
      <c r="AB8" s="782">
        <v>12</v>
      </c>
      <c r="AC8" s="495">
        <v>0.1</v>
      </c>
      <c r="AD8" s="495">
        <v>4</v>
      </c>
      <c r="AE8" s="496">
        <v>0.1</v>
      </c>
      <c r="AF8" s="673"/>
      <c r="AG8" s="674"/>
      <c r="AH8" s="678"/>
      <c r="AI8" s="583"/>
      <c r="AJ8" s="582"/>
      <c r="AK8" s="584"/>
      <c r="AL8" s="673"/>
      <c r="AM8" s="674"/>
      <c r="AN8" s="678"/>
      <c r="AO8" s="583"/>
      <c r="AP8" s="582"/>
      <c r="AQ8" s="584"/>
    </row>
    <row r="9" spans="1:43" x14ac:dyDescent="0.35">
      <c r="A9" s="475" t="s">
        <v>41</v>
      </c>
      <c r="B9" s="476">
        <v>1825635</v>
      </c>
      <c r="C9" s="477">
        <v>89.2</v>
      </c>
      <c r="D9" s="478">
        <v>1825629</v>
      </c>
      <c r="E9" s="477">
        <v>89.3</v>
      </c>
      <c r="F9" s="479">
        <v>647</v>
      </c>
      <c r="G9" s="480">
        <v>32.299999999999997</v>
      </c>
      <c r="H9" s="481">
        <v>1830651</v>
      </c>
      <c r="I9" s="482">
        <v>89</v>
      </c>
      <c r="J9" s="482">
        <v>1830651</v>
      </c>
      <c r="K9" s="482">
        <v>89</v>
      </c>
      <c r="L9" s="482">
        <v>625</v>
      </c>
      <c r="M9" s="483">
        <v>31.2</v>
      </c>
      <c r="N9" s="476">
        <v>1834019</v>
      </c>
      <c r="O9" s="477">
        <v>88.9</v>
      </c>
      <c r="P9" s="482">
        <v>1834063</v>
      </c>
      <c r="Q9" s="477">
        <v>88.9</v>
      </c>
      <c r="R9" s="477">
        <v>610</v>
      </c>
      <c r="S9" s="480">
        <v>30.1</v>
      </c>
      <c r="T9" s="482">
        <v>1835259</v>
      </c>
      <c r="U9" s="484">
        <f>T9/$T$29*100</f>
        <v>88.665723287000148</v>
      </c>
      <c r="V9" s="485">
        <v>1835259.534</v>
      </c>
      <c r="W9" s="387">
        <f>V9/$V$29*100</f>
        <v>88.66564863425927</v>
      </c>
      <c r="X9" s="482">
        <v>1032</v>
      </c>
      <c r="Y9" s="486">
        <f>X9/$X$29*100</f>
        <v>29.913043478260871</v>
      </c>
      <c r="Z9" s="482">
        <v>1840583</v>
      </c>
      <c r="AA9" s="484">
        <v>88.5</v>
      </c>
      <c r="AB9" s="485">
        <v>4763</v>
      </c>
      <c r="AC9" s="471">
        <v>22.2</v>
      </c>
      <c r="AD9" s="482">
        <v>707</v>
      </c>
      <c r="AE9" s="486">
        <v>19.7</v>
      </c>
      <c r="AF9" s="476">
        <v>1849700</v>
      </c>
      <c r="AG9" s="675">
        <v>88.2</v>
      </c>
      <c r="AH9" s="482">
        <v>1849788</v>
      </c>
      <c r="AI9" s="471">
        <v>88.2</v>
      </c>
      <c r="AJ9" s="482">
        <v>927</v>
      </c>
      <c r="AK9" s="486">
        <v>25.7</v>
      </c>
      <c r="AL9" s="476">
        <v>1854679</v>
      </c>
      <c r="AM9" s="675">
        <v>88</v>
      </c>
      <c r="AN9" s="482">
        <v>1854680</v>
      </c>
      <c r="AO9" s="471">
        <v>88</v>
      </c>
      <c r="AP9" s="482">
        <v>1005</v>
      </c>
      <c r="AQ9" s="486">
        <v>27.1</v>
      </c>
    </row>
    <row r="10" spans="1:43" x14ac:dyDescent="0.35">
      <c r="A10" s="48" t="s">
        <v>42</v>
      </c>
      <c r="B10" s="187">
        <v>176996</v>
      </c>
      <c r="C10" s="188">
        <v>8.6999999999999993</v>
      </c>
      <c r="D10" s="189">
        <v>176995</v>
      </c>
      <c r="E10" s="188">
        <v>8.6999999999999993</v>
      </c>
      <c r="F10" s="190">
        <v>520</v>
      </c>
      <c r="G10" s="202">
        <v>26</v>
      </c>
      <c r="H10" s="192">
        <v>181757</v>
      </c>
      <c r="I10" s="193">
        <v>8.8000000000000007</v>
      </c>
      <c r="J10" s="193">
        <v>181757</v>
      </c>
      <c r="K10" s="193">
        <v>8.8000000000000007</v>
      </c>
      <c r="L10" s="193">
        <v>555</v>
      </c>
      <c r="M10" s="194">
        <v>27.7</v>
      </c>
      <c r="N10" s="187">
        <v>185485</v>
      </c>
      <c r="O10" s="378">
        <v>9</v>
      </c>
      <c r="P10" s="193">
        <v>185489</v>
      </c>
      <c r="Q10" s="378">
        <v>9</v>
      </c>
      <c r="R10" s="188">
        <v>568</v>
      </c>
      <c r="S10" s="202">
        <v>28</v>
      </c>
      <c r="T10" s="376">
        <v>188648</v>
      </c>
      <c r="U10" s="484">
        <f t="shared" ref="U10:U12" si="0">T10/$T$29*100</f>
        <v>9.1140331509863213</v>
      </c>
      <c r="V10" s="177">
        <v>188648.52799999996</v>
      </c>
      <c r="W10" s="387">
        <f t="shared" ref="W10:W12" si="1">V10/$V$29*100</f>
        <v>9.1140483343857248</v>
      </c>
      <c r="X10" s="193">
        <v>1003</v>
      </c>
      <c r="Y10" s="486">
        <f t="shared" ref="Y10:Y12" si="2">X10/$X$29*100</f>
        <v>29.072463768115941</v>
      </c>
      <c r="Z10" s="376">
        <v>192698</v>
      </c>
      <c r="AA10" s="380">
        <v>9.3000000000000007</v>
      </c>
      <c r="AB10" s="177">
        <v>5214</v>
      </c>
      <c r="AC10" s="808">
        <v>24.3</v>
      </c>
      <c r="AD10" s="193">
        <v>900</v>
      </c>
      <c r="AE10" s="202">
        <v>25</v>
      </c>
      <c r="AF10" s="383">
        <v>199228</v>
      </c>
      <c r="AG10" s="676">
        <v>9.5</v>
      </c>
      <c r="AH10" s="409">
        <v>199233</v>
      </c>
      <c r="AI10" s="418">
        <v>9.5</v>
      </c>
      <c r="AJ10" s="409">
        <v>1012</v>
      </c>
      <c r="AK10" s="413">
        <v>28.1</v>
      </c>
      <c r="AL10" s="383">
        <v>204255</v>
      </c>
      <c r="AM10" s="676">
        <v>9.6999999999999993</v>
      </c>
      <c r="AN10" s="409">
        <v>204254</v>
      </c>
      <c r="AO10" s="418">
        <v>9.6999999999999993</v>
      </c>
      <c r="AP10" s="409">
        <v>1124</v>
      </c>
      <c r="AQ10" s="413">
        <v>30.3</v>
      </c>
    </row>
    <row r="11" spans="1:43" x14ac:dyDescent="0.35">
      <c r="A11" s="48" t="s">
        <v>43</v>
      </c>
      <c r="B11" s="187">
        <v>24872</v>
      </c>
      <c r="C11" s="188">
        <v>1.2</v>
      </c>
      <c r="D11" s="189">
        <v>24871</v>
      </c>
      <c r="E11" s="188">
        <v>1.2</v>
      </c>
      <c r="F11" s="190">
        <v>231</v>
      </c>
      <c r="G11" s="191">
        <v>11.5</v>
      </c>
      <c r="H11" s="192">
        <v>25668</v>
      </c>
      <c r="I11" s="193">
        <v>1.2</v>
      </c>
      <c r="J11" s="193">
        <v>25668</v>
      </c>
      <c r="K11" s="193">
        <v>1.3</v>
      </c>
      <c r="L11" s="193">
        <v>245</v>
      </c>
      <c r="M11" s="194">
        <v>12.2</v>
      </c>
      <c r="N11" s="187">
        <v>25565</v>
      </c>
      <c r="O11" s="188">
        <v>1.2</v>
      </c>
      <c r="P11" s="193">
        <v>25566</v>
      </c>
      <c r="Q11" s="188">
        <v>1.2</v>
      </c>
      <c r="R11" s="188">
        <v>277</v>
      </c>
      <c r="S11" s="191">
        <v>13.7</v>
      </c>
      <c r="T11" s="376">
        <v>26195</v>
      </c>
      <c r="U11" s="484">
        <f t="shared" si="0"/>
        <v>1.2655426953378073</v>
      </c>
      <c r="V11" s="177">
        <v>26195.409000000007</v>
      </c>
      <c r="W11" s="387">
        <f t="shared" si="1"/>
        <v>1.265561021313683</v>
      </c>
      <c r="X11" s="188">
        <v>416</v>
      </c>
      <c r="Y11" s="486">
        <f t="shared" si="2"/>
        <v>12.057971014492754</v>
      </c>
      <c r="Z11" s="376">
        <v>26902</v>
      </c>
      <c r="AA11" s="380">
        <v>1.3</v>
      </c>
      <c r="AB11" s="177">
        <v>2701</v>
      </c>
      <c r="AC11" s="808">
        <v>12.6</v>
      </c>
      <c r="AD11" s="188">
        <v>451</v>
      </c>
      <c r="AE11" s="202">
        <v>12.5</v>
      </c>
      <c r="AF11" s="383">
        <v>27543</v>
      </c>
      <c r="AG11" s="676">
        <v>1.3</v>
      </c>
      <c r="AH11" s="409">
        <v>27536</v>
      </c>
      <c r="AI11" s="418">
        <v>1.3</v>
      </c>
      <c r="AJ11" s="409">
        <v>504</v>
      </c>
      <c r="AK11" s="413">
        <v>14</v>
      </c>
      <c r="AL11" s="383">
        <v>28310</v>
      </c>
      <c r="AM11" s="676">
        <v>1.3</v>
      </c>
      <c r="AN11" s="409">
        <v>28310</v>
      </c>
      <c r="AO11" s="418">
        <v>1.3</v>
      </c>
      <c r="AP11" s="409">
        <v>521</v>
      </c>
      <c r="AQ11" s="413">
        <v>14.1</v>
      </c>
    </row>
    <row r="12" spans="1:43" ht="15" thickBot="1" x14ac:dyDescent="0.4">
      <c r="A12" s="48" t="s">
        <v>44</v>
      </c>
      <c r="B12" s="187">
        <v>18036</v>
      </c>
      <c r="C12" s="188">
        <v>0.9</v>
      </c>
      <c r="D12" s="189">
        <v>18035</v>
      </c>
      <c r="E12" s="188">
        <v>0.9</v>
      </c>
      <c r="F12" s="190">
        <v>606</v>
      </c>
      <c r="G12" s="191">
        <v>30.2</v>
      </c>
      <c r="H12" s="192">
        <v>18567</v>
      </c>
      <c r="I12" s="193">
        <v>0.9</v>
      </c>
      <c r="J12" s="193">
        <v>18567</v>
      </c>
      <c r="K12" s="193">
        <v>0.9</v>
      </c>
      <c r="L12" s="193">
        <v>581</v>
      </c>
      <c r="M12" s="194">
        <v>29</v>
      </c>
      <c r="N12" s="187">
        <v>18770</v>
      </c>
      <c r="O12" s="188">
        <v>0.9</v>
      </c>
      <c r="P12" s="193">
        <v>18770</v>
      </c>
      <c r="Q12" s="188">
        <v>0.9</v>
      </c>
      <c r="R12" s="188">
        <v>571</v>
      </c>
      <c r="S12" s="191">
        <v>28.2</v>
      </c>
      <c r="T12" s="729">
        <v>19761</v>
      </c>
      <c r="U12" s="794">
        <f t="shared" si="0"/>
        <v>0.95470086667571707</v>
      </c>
      <c r="V12" s="727">
        <v>19761.873999999993</v>
      </c>
      <c r="W12" s="728">
        <f t="shared" si="1"/>
        <v>0.95474201004123671</v>
      </c>
      <c r="X12" s="735">
        <v>999</v>
      </c>
      <c r="Y12" s="751">
        <f t="shared" si="2"/>
        <v>28.956521739130437</v>
      </c>
      <c r="Z12" s="729">
        <v>20037</v>
      </c>
      <c r="AA12" s="777">
        <v>1</v>
      </c>
      <c r="AB12" s="749">
        <v>8758</v>
      </c>
      <c r="AC12" s="756">
        <v>40.799999999999997</v>
      </c>
      <c r="AD12" s="735">
        <v>1536</v>
      </c>
      <c r="AE12" s="751">
        <v>42.7</v>
      </c>
      <c r="AF12" s="383">
        <v>20639</v>
      </c>
      <c r="AG12" s="676">
        <v>1</v>
      </c>
      <c r="AH12" s="409">
        <v>20552</v>
      </c>
      <c r="AI12" s="418">
        <v>1</v>
      </c>
      <c r="AJ12" s="409">
        <v>1158</v>
      </c>
      <c r="AK12" s="413">
        <v>32.200000000000003</v>
      </c>
      <c r="AL12" s="383">
        <v>21227</v>
      </c>
      <c r="AM12" s="676">
        <v>1</v>
      </c>
      <c r="AN12" s="409">
        <v>21226</v>
      </c>
      <c r="AO12" s="418">
        <v>1</v>
      </c>
      <c r="AP12" s="409">
        <v>1055</v>
      </c>
      <c r="AQ12" s="413">
        <v>28.5</v>
      </c>
    </row>
    <row r="13" spans="1:43" ht="15" thickBot="1" x14ac:dyDescent="0.4">
      <c r="A13" s="1007" t="s">
        <v>309</v>
      </c>
      <c r="B13" s="1008"/>
      <c r="C13" s="1008"/>
      <c r="D13" s="1008"/>
      <c r="E13" s="1008"/>
      <c r="F13" s="1008"/>
      <c r="G13" s="1008"/>
      <c r="H13" s="1008"/>
      <c r="I13" s="1008"/>
      <c r="J13" s="1008"/>
      <c r="K13" s="1008"/>
      <c r="L13" s="1008"/>
      <c r="M13" s="1008"/>
      <c r="N13" s="1008"/>
      <c r="O13" s="1008"/>
      <c r="P13" s="1008"/>
      <c r="Q13" s="1008"/>
      <c r="R13" s="1008"/>
      <c r="S13" s="1009"/>
      <c r="T13" s="778"/>
      <c r="U13" s="779"/>
      <c r="V13" s="737"/>
      <c r="W13" s="736"/>
      <c r="X13" s="737"/>
      <c r="Y13" s="780"/>
      <c r="Z13" s="778"/>
      <c r="AA13" s="779"/>
      <c r="AB13" s="737"/>
      <c r="AC13" s="736"/>
      <c r="AD13" s="737"/>
      <c r="AE13" s="780"/>
      <c r="AF13" s="1003"/>
      <c r="AG13" s="1004"/>
      <c r="AH13" s="1004"/>
      <c r="AI13" s="1004"/>
      <c r="AJ13" s="1004"/>
      <c r="AK13" s="1005"/>
      <c r="AL13" s="1003"/>
      <c r="AM13" s="1004"/>
      <c r="AN13" s="1004"/>
      <c r="AO13" s="1004"/>
      <c r="AP13" s="1004"/>
      <c r="AQ13" s="1005"/>
    </row>
    <row r="14" spans="1:43" x14ac:dyDescent="0.35">
      <c r="A14" s="47" t="s">
        <v>59</v>
      </c>
      <c r="B14" s="178">
        <v>285550</v>
      </c>
      <c r="C14" s="199">
        <v>14</v>
      </c>
      <c r="D14" s="180">
        <v>285549</v>
      </c>
      <c r="E14" s="199">
        <v>14</v>
      </c>
      <c r="F14" s="181">
        <v>181</v>
      </c>
      <c r="G14" s="186">
        <v>9</v>
      </c>
      <c r="H14" s="183" t="s">
        <v>67</v>
      </c>
      <c r="I14" s="184">
        <v>14.1</v>
      </c>
      <c r="J14" s="184">
        <v>290449</v>
      </c>
      <c r="K14" s="184">
        <v>14.1</v>
      </c>
      <c r="L14" s="184">
        <v>210</v>
      </c>
      <c r="M14" s="185">
        <v>10.5</v>
      </c>
      <c r="N14" s="178">
        <v>293195</v>
      </c>
      <c r="O14" s="179">
        <v>14.2</v>
      </c>
      <c r="P14" s="184">
        <v>293202</v>
      </c>
      <c r="Q14" s="179">
        <v>14.2</v>
      </c>
      <c r="R14" s="179">
        <v>192</v>
      </c>
      <c r="S14" s="181">
        <v>9.5</v>
      </c>
      <c r="T14" s="784">
        <v>71382</v>
      </c>
      <c r="U14" s="787">
        <f>T14/$T$29*100</f>
        <v>3.4486340400306688</v>
      </c>
      <c r="V14" s="208">
        <v>71283</v>
      </c>
      <c r="W14" s="387">
        <f>V14/$V$29*100</f>
        <v>3.4438472131625519</v>
      </c>
      <c r="X14" s="179">
        <v>124</v>
      </c>
      <c r="Y14" s="738">
        <f>X14/$X$29*100</f>
        <v>3.5942028985507246</v>
      </c>
      <c r="Z14" s="178">
        <v>72917</v>
      </c>
      <c r="AA14" s="379">
        <v>3.5</v>
      </c>
      <c r="AB14" s="208">
        <v>668</v>
      </c>
      <c r="AC14" s="387">
        <v>3.1</v>
      </c>
      <c r="AD14" s="179">
        <v>122</v>
      </c>
      <c r="AE14" s="186">
        <v>3.4</v>
      </c>
      <c r="AF14" s="797">
        <v>74037</v>
      </c>
      <c r="AG14" s="677">
        <v>3.5</v>
      </c>
      <c r="AH14" s="679">
        <v>74051</v>
      </c>
      <c r="AI14" s="681">
        <v>3.5</v>
      </c>
      <c r="AJ14" s="679">
        <v>113</v>
      </c>
      <c r="AK14" s="683">
        <v>3.1</v>
      </c>
      <c r="AL14" s="797">
        <v>73997</v>
      </c>
      <c r="AM14" s="677">
        <v>3.5</v>
      </c>
      <c r="AN14" s="679">
        <v>73997</v>
      </c>
      <c r="AO14" s="681">
        <v>3.5</v>
      </c>
      <c r="AP14" s="679">
        <v>135</v>
      </c>
      <c r="AQ14" s="683">
        <v>3.6</v>
      </c>
    </row>
    <row r="15" spans="1:43" x14ac:dyDescent="0.35">
      <c r="A15" s="48" t="s">
        <v>46</v>
      </c>
      <c r="B15" s="187">
        <v>189505</v>
      </c>
      <c r="C15" s="188">
        <v>9.3000000000000007</v>
      </c>
      <c r="D15" s="189">
        <v>189504</v>
      </c>
      <c r="E15" s="188">
        <v>9.3000000000000007</v>
      </c>
      <c r="F15" s="190">
        <v>395</v>
      </c>
      <c r="G15" s="191">
        <v>19.7</v>
      </c>
      <c r="H15" s="192">
        <v>187487</v>
      </c>
      <c r="I15" s="193">
        <v>9.1</v>
      </c>
      <c r="J15" s="193">
        <v>187487</v>
      </c>
      <c r="K15" s="193">
        <v>9.1</v>
      </c>
      <c r="L15" s="193">
        <v>430</v>
      </c>
      <c r="M15" s="194">
        <v>21.4</v>
      </c>
      <c r="N15" s="187">
        <v>185302</v>
      </c>
      <c r="O15" s="378">
        <v>9</v>
      </c>
      <c r="P15" s="193">
        <v>185306</v>
      </c>
      <c r="Q15" s="378">
        <v>9</v>
      </c>
      <c r="R15" s="188">
        <v>405</v>
      </c>
      <c r="S15" s="392">
        <v>20</v>
      </c>
      <c r="T15" s="785">
        <v>182882</v>
      </c>
      <c r="U15" s="788">
        <f t="shared" ref="U15:U22" si="3">T15/$T$29*100</f>
        <v>8.8354639896456924</v>
      </c>
      <c r="V15" s="177">
        <v>182882.96399999969</v>
      </c>
      <c r="W15" s="387">
        <f t="shared" ref="W15:W22" si="4">V15/$V$29*100</f>
        <v>8.8355005528149242</v>
      </c>
      <c r="X15" s="188">
        <v>782</v>
      </c>
      <c r="Y15" s="413">
        <f t="shared" ref="Y15:Y22" si="5">X15/$X$29*100</f>
        <v>22.666666666666664</v>
      </c>
      <c r="Z15" s="383">
        <v>180733</v>
      </c>
      <c r="AA15" s="380">
        <v>8.6999999999999993</v>
      </c>
      <c r="AB15" s="177">
        <v>4568</v>
      </c>
      <c r="AC15" s="201">
        <v>21.3</v>
      </c>
      <c r="AD15" s="188">
        <v>733</v>
      </c>
      <c r="AE15" s="202">
        <v>20.399999999999999</v>
      </c>
      <c r="AF15" s="383">
        <v>179079</v>
      </c>
      <c r="AG15" s="676">
        <v>8.5</v>
      </c>
      <c r="AH15" s="409">
        <v>179075</v>
      </c>
      <c r="AI15" s="418">
        <v>8.5</v>
      </c>
      <c r="AJ15" s="409">
        <v>733</v>
      </c>
      <c r="AK15" s="413">
        <v>20.399999999999999</v>
      </c>
      <c r="AL15" s="383">
        <v>176913</v>
      </c>
      <c r="AM15" s="676">
        <v>8.4</v>
      </c>
      <c r="AN15" s="409">
        <v>176913</v>
      </c>
      <c r="AO15" s="418">
        <v>8.4</v>
      </c>
      <c r="AP15" s="409">
        <v>684</v>
      </c>
      <c r="AQ15" s="413">
        <v>18.5</v>
      </c>
    </row>
    <row r="16" spans="1:43" x14ac:dyDescent="0.35">
      <c r="A16" s="48" t="s">
        <v>305</v>
      </c>
      <c r="B16" s="187"/>
      <c r="C16" s="188"/>
      <c r="D16" s="189"/>
      <c r="E16" s="188"/>
      <c r="F16" s="190"/>
      <c r="G16" s="191"/>
      <c r="H16" s="192"/>
      <c r="I16" s="193"/>
      <c r="J16" s="193"/>
      <c r="K16" s="193"/>
      <c r="L16" s="193"/>
      <c r="M16" s="194"/>
      <c r="N16" s="187"/>
      <c r="O16" s="188"/>
      <c r="P16" s="188"/>
      <c r="Q16" s="174"/>
      <c r="R16" s="174"/>
      <c r="S16" s="382"/>
      <c r="T16" s="785">
        <v>223241</v>
      </c>
      <c r="U16" s="788">
        <f t="shared" si="3"/>
        <v>10.78530318190141</v>
      </c>
      <c r="V16" s="177">
        <v>223241.14000000007</v>
      </c>
      <c r="W16" s="387">
        <f t="shared" si="4"/>
        <v>10.78529772669825</v>
      </c>
      <c r="X16" s="188">
        <v>207</v>
      </c>
      <c r="Y16" s="413">
        <f t="shared" si="5"/>
        <v>6</v>
      </c>
      <c r="Z16" s="383">
        <v>224313</v>
      </c>
      <c r="AA16" s="380">
        <v>10.8</v>
      </c>
      <c r="AB16" s="177">
        <v>1137</v>
      </c>
      <c r="AC16" s="201">
        <v>5.3</v>
      </c>
      <c r="AD16" s="188">
        <v>145</v>
      </c>
      <c r="AE16" s="202">
        <v>4</v>
      </c>
      <c r="AF16" s="383">
        <v>225654</v>
      </c>
      <c r="AG16" s="676">
        <v>10.8</v>
      </c>
      <c r="AH16" s="409">
        <v>225654</v>
      </c>
      <c r="AI16" s="418">
        <v>10.8</v>
      </c>
      <c r="AJ16" s="409">
        <v>177</v>
      </c>
      <c r="AK16" s="413">
        <v>4.9000000000000004</v>
      </c>
      <c r="AL16" s="383">
        <v>227489</v>
      </c>
      <c r="AM16" s="676">
        <v>10.8</v>
      </c>
      <c r="AN16" s="409">
        <v>227489</v>
      </c>
      <c r="AO16" s="418">
        <v>10.8</v>
      </c>
      <c r="AP16" s="409">
        <v>164</v>
      </c>
      <c r="AQ16" s="413">
        <v>4.4000000000000004</v>
      </c>
    </row>
    <row r="17" spans="1:43" x14ac:dyDescent="0.35">
      <c r="A17" s="48" t="s">
        <v>47</v>
      </c>
      <c r="B17" s="187">
        <v>427654</v>
      </c>
      <c r="C17" s="188">
        <v>20.9</v>
      </c>
      <c r="D17" s="189">
        <v>427652</v>
      </c>
      <c r="E17" s="188">
        <v>20.9</v>
      </c>
      <c r="F17" s="190">
        <v>281</v>
      </c>
      <c r="G17" s="202">
        <v>14</v>
      </c>
      <c r="H17" s="192">
        <v>426010</v>
      </c>
      <c r="I17" s="193">
        <v>20.7</v>
      </c>
      <c r="J17" s="193">
        <v>426010</v>
      </c>
      <c r="K17" s="193">
        <v>20.7</v>
      </c>
      <c r="L17" s="193">
        <v>281</v>
      </c>
      <c r="M17" s="194">
        <v>14</v>
      </c>
      <c r="N17" s="187">
        <v>422018</v>
      </c>
      <c r="O17" s="188">
        <v>20.5</v>
      </c>
      <c r="P17" s="193">
        <v>422028</v>
      </c>
      <c r="Q17" s="188">
        <v>20.399999999999999</v>
      </c>
      <c r="R17" s="188">
        <v>283</v>
      </c>
      <c r="S17" s="392">
        <v>14</v>
      </c>
      <c r="T17" s="785">
        <v>418104</v>
      </c>
      <c r="U17" s="788">
        <f t="shared" si="3"/>
        <v>20.199597751155512</v>
      </c>
      <c r="V17" s="177">
        <v>418104.29400000017</v>
      </c>
      <c r="W17" s="387">
        <f t="shared" si="4"/>
        <v>20.199589070370173</v>
      </c>
      <c r="X17" s="188">
        <v>427</v>
      </c>
      <c r="Y17" s="413">
        <f t="shared" si="5"/>
        <v>12.376811594202898</v>
      </c>
      <c r="Z17" s="383">
        <v>416279</v>
      </c>
      <c r="AA17" s="380">
        <v>20</v>
      </c>
      <c r="AB17" s="177">
        <v>3142</v>
      </c>
      <c r="AC17" s="201">
        <v>14.7</v>
      </c>
      <c r="AD17" s="188">
        <v>400</v>
      </c>
      <c r="AE17" s="202">
        <v>11.1</v>
      </c>
      <c r="AF17" s="383">
        <v>416366</v>
      </c>
      <c r="AG17" s="676">
        <v>19.899999999999999</v>
      </c>
      <c r="AH17" s="409">
        <v>416306</v>
      </c>
      <c r="AI17" s="418">
        <v>19.899999999999999</v>
      </c>
      <c r="AJ17" s="409">
        <v>397</v>
      </c>
      <c r="AK17" s="413">
        <v>11</v>
      </c>
      <c r="AL17" s="383">
        <v>415082</v>
      </c>
      <c r="AM17" s="676">
        <v>19.7</v>
      </c>
      <c r="AN17" s="409">
        <v>415082</v>
      </c>
      <c r="AO17" s="418">
        <v>19.7</v>
      </c>
      <c r="AP17" s="409">
        <v>382</v>
      </c>
      <c r="AQ17" s="413">
        <v>10.3</v>
      </c>
    </row>
    <row r="18" spans="1:43" x14ac:dyDescent="0.35">
      <c r="A18" s="48" t="s">
        <v>48</v>
      </c>
      <c r="B18" s="187">
        <v>412558</v>
      </c>
      <c r="C18" s="188">
        <v>20.2</v>
      </c>
      <c r="D18" s="189">
        <v>412556</v>
      </c>
      <c r="E18" s="188">
        <v>20.2</v>
      </c>
      <c r="F18" s="190">
        <v>327</v>
      </c>
      <c r="G18" s="191">
        <v>16.3</v>
      </c>
      <c r="H18" s="192">
        <v>420112</v>
      </c>
      <c r="I18" s="193">
        <v>20.399999999999999</v>
      </c>
      <c r="J18" s="193">
        <v>420112</v>
      </c>
      <c r="K18" s="193">
        <v>20.399999999999999</v>
      </c>
      <c r="L18" s="193">
        <v>309</v>
      </c>
      <c r="M18" s="194">
        <v>15.4</v>
      </c>
      <c r="N18" s="187">
        <v>428437</v>
      </c>
      <c r="O18" s="188">
        <v>20.8</v>
      </c>
      <c r="P18" s="193">
        <v>428447</v>
      </c>
      <c r="Q18" s="188">
        <v>20.8</v>
      </c>
      <c r="R18" s="188">
        <v>360</v>
      </c>
      <c r="S18" s="381">
        <v>17.8</v>
      </c>
      <c r="T18" s="785">
        <v>433299</v>
      </c>
      <c r="U18" s="788">
        <f t="shared" si="3"/>
        <v>20.933704307966273</v>
      </c>
      <c r="V18" s="177">
        <v>433299.3279999998</v>
      </c>
      <c r="W18" s="387">
        <f t="shared" si="4"/>
        <v>20.933696438112957</v>
      </c>
      <c r="X18" s="188">
        <v>523</v>
      </c>
      <c r="Y18" s="413">
        <f t="shared" si="5"/>
        <v>15.159420289855072</v>
      </c>
      <c r="Z18" s="383">
        <v>439197</v>
      </c>
      <c r="AA18" s="380">
        <v>21.1</v>
      </c>
      <c r="AB18" s="177">
        <v>3951</v>
      </c>
      <c r="AC18" s="201">
        <v>18.399999999999999</v>
      </c>
      <c r="AD18" s="188">
        <v>578</v>
      </c>
      <c r="AE18" s="202">
        <v>16.100000000000001</v>
      </c>
      <c r="AF18" s="383">
        <v>446149</v>
      </c>
      <c r="AG18" s="676">
        <v>21.3</v>
      </c>
      <c r="AH18" s="409">
        <v>446176</v>
      </c>
      <c r="AI18" s="418">
        <v>21.3</v>
      </c>
      <c r="AJ18" s="409">
        <v>549</v>
      </c>
      <c r="AK18" s="413">
        <v>15.3</v>
      </c>
      <c r="AL18" s="383">
        <v>450967</v>
      </c>
      <c r="AM18" s="676">
        <v>21.4</v>
      </c>
      <c r="AN18" s="409">
        <v>450966</v>
      </c>
      <c r="AO18" s="418">
        <v>21.4</v>
      </c>
      <c r="AP18" s="409">
        <v>579</v>
      </c>
      <c r="AQ18" s="413">
        <v>15.6</v>
      </c>
    </row>
    <row r="19" spans="1:43" x14ac:dyDescent="0.35">
      <c r="A19" s="48" t="s">
        <v>49</v>
      </c>
      <c r="B19" s="187">
        <v>596267</v>
      </c>
      <c r="C19" s="188">
        <v>29.1</v>
      </c>
      <c r="D19" s="189">
        <v>596264</v>
      </c>
      <c r="E19" s="188">
        <v>29.2</v>
      </c>
      <c r="F19" s="190">
        <v>292</v>
      </c>
      <c r="G19" s="191">
        <v>14.6</v>
      </c>
      <c r="H19" s="192">
        <v>597471</v>
      </c>
      <c r="I19" s="193">
        <v>29.1</v>
      </c>
      <c r="J19" s="193">
        <v>597471</v>
      </c>
      <c r="K19" s="193">
        <v>29.1</v>
      </c>
      <c r="L19" s="193">
        <v>375</v>
      </c>
      <c r="M19" s="194">
        <v>18.7</v>
      </c>
      <c r="N19" s="187">
        <v>600027</v>
      </c>
      <c r="O19" s="188">
        <v>29.1</v>
      </c>
      <c r="P19" s="193">
        <v>600041</v>
      </c>
      <c r="Q19" s="188">
        <v>29.1</v>
      </c>
      <c r="R19" s="188">
        <v>348</v>
      </c>
      <c r="S19" s="381">
        <v>17.2</v>
      </c>
      <c r="T19" s="786"/>
      <c r="U19" s="789"/>
      <c r="V19" s="198"/>
      <c r="W19" s="387">
        <f t="shared" si="4"/>
        <v>0</v>
      </c>
      <c r="X19" s="174"/>
      <c r="Y19" s="413">
        <f t="shared" si="5"/>
        <v>0</v>
      </c>
      <c r="Z19" s="384"/>
      <c r="AA19" s="380"/>
      <c r="AB19" s="198"/>
      <c r="AC19" s="210"/>
      <c r="AD19" s="174"/>
      <c r="AE19" s="211"/>
      <c r="AF19" s="383"/>
      <c r="AG19" s="676"/>
      <c r="AH19" s="680"/>
      <c r="AI19" s="682"/>
      <c r="AJ19" s="409"/>
      <c r="AK19" s="724"/>
      <c r="AN19" s="680"/>
      <c r="AO19" s="903"/>
      <c r="AQ19" s="902"/>
    </row>
    <row r="20" spans="1:43" x14ac:dyDescent="0.35">
      <c r="A20" s="48" t="s">
        <v>307</v>
      </c>
      <c r="B20" s="187"/>
      <c r="C20" s="188"/>
      <c r="D20" s="189"/>
      <c r="E20" s="188"/>
      <c r="F20" s="190"/>
      <c r="G20" s="191"/>
      <c r="H20" s="192"/>
      <c r="I20" s="193"/>
      <c r="J20" s="193"/>
      <c r="K20" s="193"/>
      <c r="L20" s="193"/>
      <c r="M20" s="194"/>
      <c r="N20" s="187"/>
      <c r="O20" s="188"/>
      <c r="P20" s="188"/>
      <c r="Q20" s="174"/>
      <c r="R20" s="174"/>
      <c r="S20" s="382"/>
      <c r="T20" s="785">
        <v>387121</v>
      </c>
      <c r="U20" s="788">
        <f t="shared" si="3"/>
        <v>18.702735398429752</v>
      </c>
      <c r="V20" s="177">
        <v>387121.27400000044</v>
      </c>
      <c r="W20" s="387">
        <f t="shared" si="4"/>
        <v>18.70272744722919</v>
      </c>
      <c r="X20" s="188">
        <v>470</v>
      </c>
      <c r="Y20" s="413">
        <f t="shared" si="5"/>
        <v>13.623188405797102</v>
      </c>
      <c r="Z20" s="383">
        <v>390530</v>
      </c>
      <c r="AA20" s="380">
        <v>18.8</v>
      </c>
      <c r="AB20" s="177">
        <v>2583</v>
      </c>
      <c r="AC20" s="201">
        <v>12</v>
      </c>
      <c r="AD20" s="188">
        <v>396</v>
      </c>
      <c r="AE20" s="202">
        <v>11</v>
      </c>
      <c r="AF20" s="383">
        <v>397900</v>
      </c>
      <c r="AG20" s="676">
        <v>19</v>
      </c>
      <c r="AH20" s="409">
        <v>397921</v>
      </c>
      <c r="AI20" s="418">
        <v>19</v>
      </c>
      <c r="AJ20" s="409">
        <v>435</v>
      </c>
      <c r="AK20" s="413">
        <v>12.1</v>
      </c>
      <c r="AL20" s="383">
        <v>402518</v>
      </c>
      <c r="AM20" s="676">
        <v>19.100000000000001</v>
      </c>
      <c r="AN20" s="409">
        <v>402518</v>
      </c>
      <c r="AO20" s="682">
        <v>19.100000000000001</v>
      </c>
      <c r="AP20" s="409">
        <v>425</v>
      </c>
      <c r="AQ20" s="724">
        <v>11.5</v>
      </c>
    </row>
    <row r="21" spans="1:43" x14ac:dyDescent="0.35">
      <c r="A21" s="48" t="s">
        <v>306</v>
      </c>
      <c r="B21" s="187"/>
      <c r="C21" s="188"/>
      <c r="D21" s="189"/>
      <c r="E21" s="188"/>
      <c r="F21" s="190"/>
      <c r="G21" s="191"/>
      <c r="H21" s="192"/>
      <c r="I21" s="193"/>
      <c r="J21" s="193"/>
      <c r="K21" s="193"/>
      <c r="L21" s="193"/>
      <c r="M21" s="194"/>
      <c r="N21" s="187"/>
      <c r="O21" s="188"/>
      <c r="P21" s="188"/>
      <c r="Q21" s="174"/>
      <c r="R21" s="174"/>
      <c r="S21" s="382"/>
      <c r="T21" s="785">
        <v>221986</v>
      </c>
      <c r="U21" s="788">
        <f t="shared" si="3"/>
        <v>10.724671149733098</v>
      </c>
      <c r="V21" s="177">
        <v>221986.12499999988</v>
      </c>
      <c r="W21" s="387">
        <f t="shared" si="4"/>
        <v>10.724665038536587</v>
      </c>
      <c r="X21" s="188">
        <v>435</v>
      </c>
      <c r="Y21" s="413">
        <f t="shared" si="5"/>
        <v>12.608695652173912</v>
      </c>
      <c r="Z21" s="383">
        <v>223840</v>
      </c>
      <c r="AA21" s="380">
        <v>10.8</v>
      </c>
      <c r="AB21" s="177">
        <v>3507</v>
      </c>
      <c r="AC21" s="201">
        <v>16.399999999999999</v>
      </c>
      <c r="AD21" s="188">
        <v>684</v>
      </c>
      <c r="AE21" s="195">
        <v>19</v>
      </c>
      <c r="AF21" s="383">
        <v>225846</v>
      </c>
      <c r="AG21" s="676">
        <v>10.8</v>
      </c>
      <c r="AH21" s="409">
        <v>225844</v>
      </c>
      <c r="AI21" s="418">
        <v>10.8</v>
      </c>
      <c r="AJ21" s="409">
        <v>575</v>
      </c>
      <c r="AK21" s="413">
        <v>16</v>
      </c>
      <c r="AL21" s="383">
        <v>227287</v>
      </c>
      <c r="AM21" s="676">
        <v>10.8</v>
      </c>
      <c r="AN21" s="409">
        <v>227287</v>
      </c>
      <c r="AO21" s="418">
        <v>10.8</v>
      </c>
      <c r="AP21" s="409">
        <v>613</v>
      </c>
      <c r="AQ21" s="413">
        <v>16.600000000000001</v>
      </c>
    </row>
    <row r="22" spans="1:43" ht="15" thickBot="1" x14ac:dyDescent="0.4">
      <c r="A22" s="48" t="s">
        <v>50</v>
      </c>
      <c r="B22" s="187">
        <v>134005</v>
      </c>
      <c r="C22" s="188">
        <v>6.6</v>
      </c>
      <c r="D22" s="189">
        <v>134004</v>
      </c>
      <c r="E22" s="188">
        <v>6.6</v>
      </c>
      <c r="F22" s="190">
        <v>528</v>
      </c>
      <c r="G22" s="191">
        <v>26.4</v>
      </c>
      <c r="H22" s="192">
        <v>135114</v>
      </c>
      <c r="I22" s="193">
        <v>6.6</v>
      </c>
      <c r="J22" s="193">
        <v>135114</v>
      </c>
      <c r="K22" s="193">
        <v>6.6</v>
      </c>
      <c r="L22" s="193">
        <v>401</v>
      </c>
      <c r="M22" s="194">
        <v>20</v>
      </c>
      <c r="N22" s="187">
        <v>134861</v>
      </c>
      <c r="O22" s="188">
        <v>6.5</v>
      </c>
      <c r="P22" s="193">
        <v>134864</v>
      </c>
      <c r="Q22" s="188">
        <v>6.5</v>
      </c>
      <c r="R22" s="188">
        <v>438</v>
      </c>
      <c r="S22" s="381">
        <v>21.6</v>
      </c>
      <c r="T22" s="785">
        <v>131848</v>
      </c>
      <c r="U22" s="790">
        <f t="shared" si="3"/>
        <v>6.3698901811375928</v>
      </c>
      <c r="V22" s="209">
        <v>131848.20199999984</v>
      </c>
      <c r="W22" s="387">
        <f t="shared" si="4"/>
        <v>6.3698927236254459</v>
      </c>
      <c r="X22" s="735">
        <v>492</v>
      </c>
      <c r="Y22" s="739">
        <f t="shared" si="5"/>
        <v>14.260869565217391</v>
      </c>
      <c r="Z22" s="383">
        <v>132411</v>
      </c>
      <c r="AA22" s="380">
        <v>6.4</v>
      </c>
      <c r="AB22" s="209">
        <v>1892</v>
      </c>
      <c r="AC22" s="201">
        <v>8.8000000000000007</v>
      </c>
      <c r="AD22" s="783">
        <v>540</v>
      </c>
      <c r="AE22" s="195">
        <v>15</v>
      </c>
      <c r="AF22" s="383">
        <v>132079</v>
      </c>
      <c r="AG22" s="676">
        <v>6.3</v>
      </c>
      <c r="AH22" s="409">
        <v>132082</v>
      </c>
      <c r="AI22" s="418">
        <v>6.3</v>
      </c>
      <c r="AJ22" s="409">
        <v>622</v>
      </c>
      <c r="AK22" s="413">
        <v>17.3</v>
      </c>
      <c r="AL22" s="383">
        <v>134218</v>
      </c>
      <c r="AM22" s="676">
        <v>6.4</v>
      </c>
      <c r="AN22" s="409">
        <v>134219</v>
      </c>
      <c r="AO22" s="418">
        <v>6.4</v>
      </c>
      <c r="AP22" s="409">
        <v>723</v>
      </c>
      <c r="AQ22" s="413">
        <v>19.5</v>
      </c>
    </row>
    <row r="23" spans="1:43" ht="15" thickBot="1" x14ac:dyDescent="0.4">
      <c r="A23" s="1007" t="s">
        <v>616</v>
      </c>
      <c r="B23" s="1008"/>
      <c r="C23" s="1008"/>
      <c r="D23" s="1008"/>
      <c r="E23" s="1008"/>
      <c r="F23" s="1008"/>
      <c r="G23" s="1008"/>
      <c r="H23" s="1008"/>
      <c r="I23" s="1008"/>
      <c r="J23" s="1008"/>
      <c r="K23" s="1008"/>
      <c r="L23" s="1008"/>
      <c r="M23" s="1008"/>
      <c r="N23" s="1008"/>
      <c r="O23" s="1008"/>
      <c r="P23" s="1008"/>
      <c r="Q23" s="1008"/>
      <c r="R23" s="1008"/>
      <c r="S23" s="1009"/>
      <c r="T23" s="388"/>
      <c r="U23" s="389"/>
      <c r="V23" s="390"/>
      <c r="W23" s="736"/>
      <c r="X23" s="736"/>
      <c r="Y23" s="473"/>
      <c r="Z23" s="388"/>
      <c r="AA23" s="389"/>
      <c r="AB23" s="390"/>
      <c r="AC23" s="390"/>
      <c r="AD23" s="173"/>
      <c r="AE23" s="473"/>
      <c r="AF23" s="1003"/>
      <c r="AG23" s="1004"/>
      <c r="AH23" s="1004"/>
      <c r="AI23" s="1004"/>
      <c r="AJ23" s="1004"/>
      <c r="AK23" s="1005"/>
      <c r="AL23" s="1003"/>
      <c r="AM23" s="1004"/>
      <c r="AN23" s="1004"/>
      <c r="AO23" s="1004"/>
      <c r="AP23" s="1004"/>
      <c r="AQ23" s="1005"/>
    </row>
    <row r="24" spans="1:43" x14ac:dyDescent="0.35">
      <c r="A24" s="47" t="s">
        <v>52</v>
      </c>
      <c r="B24" s="178">
        <v>1619028</v>
      </c>
      <c r="C24" s="179">
        <v>79.099999999999994</v>
      </c>
      <c r="D24" s="180">
        <v>1619023</v>
      </c>
      <c r="E24" s="179">
        <v>79.2</v>
      </c>
      <c r="F24" s="185">
        <v>1414</v>
      </c>
      <c r="G24" s="182">
        <v>70.599999999999994</v>
      </c>
      <c r="H24" s="183">
        <v>1628949</v>
      </c>
      <c r="I24" s="184">
        <v>79.2</v>
      </c>
      <c r="J24" s="184">
        <v>1628949</v>
      </c>
      <c r="K24" s="184">
        <v>79.2</v>
      </c>
      <c r="L24" s="184">
        <v>1372</v>
      </c>
      <c r="M24" s="185">
        <v>68.400000000000006</v>
      </c>
      <c r="N24" s="178">
        <v>1635401</v>
      </c>
      <c r="O24" s="179">
        <v>79.2</v>
      </c>
      <c r="P24" s="184">
        <v>1635440</v>
      </c>
      <c r="Q24" s="179">
        <v>79.2</v>
      </c>
      <c r="R24" s="184">
        <v>1366</v>
      </c>
      <c r="S24" s="182">
        <v>67.400000000000006</v>
      </c>
      <c r="T24" s="184">
        <v>1641011</v>
      </c>
      <c r="U24" s="791">
        <f>T24/$T$29*100</f>
        <v>79.281140829127338</v>
      </c>
      <c r="V24" s="176">
        <v>1641012.3849999967</v>
      </c>
      <c r="W24" s="795">
        <f>V24/$V$29*100</f>
        <v>79.28111792219002</v>
      </c>
      <c r="X24" s="184">
        <v>2335</v>
      </c>
      <c r="Y24" s="738">
        <f>X24/$X$29*100</f>
        <v>67.681159420289859</v>
      </c>
      <c r="Z24" s="184">
        <v>1651134</v>
      </c>
      <c r="AA24" s="379">
        <v>79.400000000000006</v>
      </c>
      <c r="AB24" s="176">
        <v>15700</v>
      </c>
      <c r="AC24" s="472">
        <v>73.2</v>
      </c>
      <c r="AD24" s="184">
        <v>2579</v>
      </c>
      <c r="AE24" s="474">
        <v>71.7</v>
      </c>
      <c r="AF24" s="797">
        <v>1666693</v>
      </c>
      <c r="AG24" s="677">
        <v>79.5</v>
      </c>
      <c r="AH24" s="679">
        <v>1666664</v>
      </c>
      <c r="AI24" s="681">
        <v>79.5</v>
      </c>
      <c r="AJ24" s="679">
        <v>2614</v>
      </c>
      <c r="AK24" s="683">
        <v>72.599999999999994</v>
      </c>
      <c r="AL24" s="797">
        <v>1677365</v>
      </c>
      <c r="AM24" s="677">
        <v>79.599999999999994</v>
      </c>
      <c r="AN24" s="679">
        <v>1677365</v>
      </c>
      <c r="AO24" s="681">
        <v>79.599999999999994</v>
      </c>
      <c r="AP24" s="679">
        <v>2630</v>
      </c>
      <c r="AQ24" s="683">
        <v>71</v>
      </c>
    </row>
    <row r="25" spans="1:43" ht="15" thickBot="1" x14ac:dyDescent="0.4">
      <c r="A25" s="48" t="s">
        <v>60</v>
      </c>
      <c r="B25" s="187">
        <v>426511</v>
      </c>
      <c r="C25" s="188">
        <v>20.9</v>
      </c>
      <c r="D25" s="189">
        <v>426509</v>
      </c>
      <c r="E25" s="188">
        <v>20.9</v>
      </c>
      <c r="F25" s="190">
        <v>590</v>
      </c>
      <c r="G25" s="191">
        <v>29.4</v>
      </c>
      <c r="H25" s="192">
        <v>427694</v>
      </c>
      <c r="I25" s="193">
        <v>20.8</v>
      </c>
      <c r="J25" s="193">
        <v>427694</v>
      </c>
      <c r="K25" s="193">
        <v>20.8</v>
      </c>
      <c r="L25" s="193">
        <v>634</v>
      </c>
      <c r="M25" s="194">
        <v>31.6</v>
      </c>
      <c r="N25" s="187">
        <v>428438</v>
      </c>
      <c r="O25" s="188">
        <v>20.8</v>
      </c>
      <c r="P25" s="193">
        <v>428448</v>
      </c>
      <c r="Q25" s="188">
        <v>20.8</v>
      </c>
      <c r="R25" s="188">
        <v>660</v>
      </c>
      <c r="S25" s="191">
        <v>32.6</v>
      </c>
      <c r="T25" s="796">
        <v>428852</v>
      </c>
      <c r="U25" s="792">
        <f>T25/$T$29*100</f>
        <v>20.718859170872662</v>
      </c>
      <c r="V25" s="177">
        <v>428852.96000000101</v>
      </c>
      <c r="W25" s="200">
        <f>V25/$V$29*100</f>
        <v>20.718882077809788</v>
      </c>
      <c r="X25" s="729">
        <v>1115</v>
      </c>
      <c r="Y25" s="739">
        <f>X25/$X$29*100</f>
        <v>32.318840579710148</v>
      </c>
      <c r="Z25" s="725">
        <v>429086</v>
      </c>
      <c r="AA25" s="726">
        <v>20.6</v>
      </c>
      <c r="AB25" s="727">
        <v>5748</v>
      </c>
      <c r="AC25" s="728">
        <v>26.8</v>
      </c>
      <c r="AD25" s="729">
        <v>1019</v>
      </c>
      <c r="AE25" s="730">
        <v>28.3</v>
      </c>
      <c r="AF25" s="748">
        <v>430417</v>
      </c>
      <c r="AG25" s="676">
        <v>20.5</v>
      </c>
      <c r="AH25" s="409">
        <v>430446</v>
      </c>
      <c r="AI25" s="418">
        <v>20.5</v>
      </c>
      <c r="AJ25" s="409">
        <v>987</v>
      </c>
      <c r="AK25" s="413">
        <v>27.4</v>
      </c>
      <c r="AL25" s="894">
        <v>431106</v>
      </c>
      <c r="AM25" s="755">
        <v>20.399999999999999</v>
      </c>
      <c r="AN25" s="752">
        <v>431106</v>
      </c>
      <c r="AO25" s="895">
        <v>20.5</v>
      </c>
      <c r="AP25" s="752">
        <v>1075</v>
      </c>
      <c r="AQ25" s="757">
        <v>29</v>
      </c>
    </row>
    <row r="26" spans="1:43" ht="15" thickBot="1" x14ac:dyDescent="0.4">
      <c r="A26" s="720" t="s">
        <v>61</v>
      </c>
      <c r="B26" s="721"/>
      <c r="C26" s="721"/>
      <c r="D26" s="721"/>
      <c r="E26" s="721"/>
      <c r="F26" s="721"/>
      <c r="G26" s="721"/>
      <c r="H26" s="721"/>
      <c r="I26" s="721"/>
      <c r="J26" s="721"/>
      <c r="K26" s="721"/>
      <c r="L26" s="721"/>
      <c r="M26" s="721"/>
      <c r="N26" s="721"/>
      <c r="O26" s="721"/>
      <c r="P26" s="721"/>
      <c r="Q26" s="721"/>
      <c r="R26" s="721"/>
      <c r="S26" s="722"/>
      <c r="T26" s="377"/>
      <c r="U26" s="391"/>
      <c r="V26" s="196"/>
      <c r="W26" s="737"/>
      <c r="X26" s="737"/>
      <c r="Y26" s="993"/>
      <c r="Z26" s="993"/>
      <c r="AA26" s="993"/>
      <c r="AB26" s="993"/>
      <c r="AC26" s="993"/>
      <c r="AD26" s="993"/>
      <c r="AE26" s="993"/>
      <c r="AF26" s="993"/>
      <c r="AG26" s="723"/>
      <c r="AH26" s="723"/>
      <c r="AI26" s="723"/>
      <c r="AJ26" s="723"/>
      <c r="AK26" s="893"/>
      <c r="AL26" s="899"/>
      <c r="AM26" s="900"/>
      <c r="AN26" s="900"/>
      <c r="AO26" s="900"/>
      <c r="AP26" s="900"/>
      <c r="AQ26" s="901"/>
    </row>
    <row r="27" spans="1:43" x14ac:dyDescent="0.35">
      <c r="A27" s="47" t="s">
        <v>62</v>
      </c>
      <c r="B27" s="34">
        <v>483329</v>
      </c>
      <c r="C27" s="28">
        <v>23.6</v>
      </c>
      <c r="D27" s="180">
        <v>483565</v>
      </c>
      <c r="E27" s="179">
        <v>23.7</v>
      </c>
      <c r="F27" s="185">
        <v>1319</v>
      </c>
      <c r="G27" s="186">
        <v>66</v>
      </c>
      <c r="H27" s="183">
        <v>454409</v>
      </c>
      <c r="I27" s="184">
        <v>22.1</v>
      </c>
      <c r="J27" s="184">
        <v>454678</v>
      </c>
      <c r="K27" s="184">
        <v>22.1</v>
      </c>
      <c r="L27" s="184">
        <v>1265</v>
      </c>
      <c r="M27" s="185">
        <v>63.1</v>
      </c>
      <c r="N27" s="178">
        <v>433923</v>
      </c>
      <c r="O27" s="199">
        <v>21</v>
      </c>
      <c r="P27" s="184">
        <v>433934</v>
      </c>
      <c r="Q27" s="199">
        <v>21</v>
      </c>
      <c r="R27" s="184">
        <v>1234</v>
      </c>
      <c r="S27" s="182">
        <v>60.9</v>
      </c>
      <c r="T27" s="184">
        <v>437492</v>
      </c>
      <c r="U27" s="791">
        <f>T27/$T$29*100</f>
        <v>21.136278101497538</v>
      </c>
      <c r="V27" s="176">
        <v>436416.6790000007</v>
      </c>
      <c r="W27" s="199">
        <f>V27/$V$29*100</f>
        <v>21.084302901839266</v>
      </c>
      <c r="X27" s="197">
        <v>2085</v>
      </c>
      <c r="Y27" s="486">
        <f>X27/X29*100</f>
        <v>60.434782608695649</v>
      </c>
      <c r="Z27" s="482">
        <v>430941</v>
      </c>
      <c r="AA27" s="732">
        <v>20.7</v>
      </c>
      <c r="AB27" s="485">
        <v>13280</v>
      </c>
      <c r="AC27" s="387">
        <v>61.9</v>
      </c>
      <c r="AD27" s="733">
        <v>2369</v>
      </c>
      <c r="AE27" s="195">
        <v>65.8</v>
      </c>
      <c r="AF27" s="476">
        <v>427374</v>
      </c>
      <c r="AG27" s="677">
        <v>20.399999999999999</v>
      </c>
      <c r="AH27" s="679">
        <v>427286</v>
      </c>
      <c r="AI27" s="681">
        <v>20.399999999999999</v>
      </c>
      <c r="AJ27" s="679">
        <v>2162</v>
      </c>
      <c r="AK27" s="683">
        <v>60</v>
      </c>
      <c r="AL27" s="476">
        <v>426279</v>
      </c>
      <c r="AM27" s="896">
        <v>20.2</v>
      </c>
      <c r="AN27" s="897">
        <v>426277</v>
      </c>
      <c r="AO27" s="898">
        <v>20.2</v>
      </c>
      <c r="AP27" s="897">
        <v>2124</v>
      </c>
      <c r="AQ27" s="486">
        <v>57.3</v>
      </c>
    </row>
    <row r="28" spans="1:43" ht="15" thickBot="1" x14ac:dyDescent="0.4">
      <c r="A28" s="741" t="s">
        <v>63</v>
      </c>
      <c r="B28" s="731">
        <v>1562210</v>
      </c>
      <c r="C28" s="742">
        <v>76.400000000000006</v>
      </c>
      <c r="D28" s="743">
        <v>1561537</v>
      </c>
      <c r="E28" s="735">
        <v>76.400000000000006</v>
      </c>
      <c r="F28" s="744">
        <v>681</v>
      </c>
      <c r="G28" s="745">
        <v>34.1</v>
      </c>
      <c r="H28" s="746">
        <v>1602234</v>
      </c>
      <c r="I28" s="729">
        <v>77.900000000000006</v>
      </c>
      <c r="J28" s="729">
        <v>1601966</v>
      </c>
      <c r="K28" s="729">
        <v>77.900000000000006</v>
      </c>
      <c r="L28" s="729">
        <v>741</v>
      </c>
      <c r="M28" s="747">
        <v>36.9</v>
      </c>
      <c r="N28" s="748">
        <v>1629915</v>
      </c>
      <c r="O28" s="734">
        <v>79</v>
      </c>
      <c r="P28" s="729">
        <v>1629954</v>
      </c>
      <c r="Q28" s="734">
        <v>79</v>
      </c>
      <c r="R28" s="735">
        <v>792</v>
      </c>
      <c r="S28" s="745">
        <v>39.1</v>
      </c>
      <c r="T28" s="729">
        <v>1632371</v>
      </c>
      <c r="U28" s="793">
        <f>T28/$T$29*100</f>
        <v>78.863721898502462</v>
      </c>
      <c r="V28" s="749">
        <v>1633448.6660000009</v>
      </c>
      <c r="W28" s="734">
        <f>V28/$V$29*100</f>
        <v>78.915697098160734</v>
      </c>
      <c r="X28" s="750">
        <v>1365</v>
      </c>
      <c r="Y28" s="751">
        <f>X28/X29*100</f>
        <v>39.565217391304344</v>
      </c>
      <c r="Z28" s="752">
        <v>1649279</v>
      </c>
      <c r="AA28" s="753">
        <v>79.3</v>
      </c>
      <c r="AB28" s="727">
        <v>8168</v>
      </c>
      <c r="AC28" s="754">
        <v>38.1</v>
      </c>
      <c r="AD28" s="750">
        <v>1229</v>
      </c>
      <c r="AE28" s="751">
        <v>34.200000000000003</v>
      </c>
      <c r="AF28" s="748">
        <v>1669736</v>
      </c>
      <c r="AG28" s="755">
        <v>79.599999999999994</v>
      </c>
      <c r="AH28" s="729">
        <v>1669824</v>
      </c>
      <c r="AI28" s="756">
        <v>79.599999999999994</v>
      </c>
      <c r="AJ28" s="729">
        <v>1439</v>
      </c>
      <c r="AK28" s="757">
        <v>40</v>
      </c>
      <c r="AL28" s="748">
        <v>1682192</v>
      </c>
      <c r="AM28" s="755">
        <v>79.8</v>
      </c>
      <c r="AN28" s="729">
        <v>1682194</v>
      </c>
      <c r="AO28" s="756">
        <v>79.8</v>
      </c>
      <c r="AP28" s="729">
        <v>1581</v>
      </c>
      <c r="AQ28" s="757">
        <v>42.7</v>
      </c>
    </row>
    <row r="29" spans="1:43" s="2" customFormat="1" ht="15" thickBot="1" x14ac:dyDescent="0.4">
      <c r="A29" s="758" t="s">
        <v>31</v>
      </c>
      <c r="B29" s="759">
        <v>2056603</v>
      </c>
      <c r="C29" s="760">
        <v>100</v>
      </c>
      <c r="D29" s="761">
        <v>2045533</v>
      </c>
      <c r="E29" s="762">
        <v>100</v>
      </c>
      <c r="F29" s="763">
        <v>2000</v>
      </c>
      <c r="G29" s="764">
        <v>100</v>
      </c>
      <c r="H29" s="765">
        <v>2056643</v>
      </c>
      <c r="I29" s="766">
        <v>100</v>
      </c>
      <c r="J29" s="766">
        <v>2056644</v>
      </c>
      <c r="K29" s="766">
        <v>100</v>
      </c>
      <c r="L29" s="766">
        <v>2006</v>
      </c>
      <c r="M29" s="763">
        <v>100</v>
      </c>
      <c r="N29" s="767">
        <v>2056643</v>
      </c>
      <c r="O29" s="768">
        <v>100</v>
      </c>
      <c r="P29" s="769">
        <v>2056644</v>
      </c>
      <c r="Q29" s="768">
        <v>100</v>
      </c>
      <c r="R29" s="769">
        <v>2006</v>
      </c>
      <c r="S29" s="770">
        <v>100</v>
      </c>
      <c r="T29" s="766">
        <f>SUM(T27:T28)</f>
        <v>2069863</v>
      </c>
      <c r="U29" s="771">
        <v>100</v>
      </c>
      <c r="V29" s="772">
        <v>2069865.3450000016</v>
      </c>
      <c r="W29" s="762">
        <f>V29/$V$29*100</f>
        <v>100</v>
      </c>
      <c r="X29" s="769">
        <v>3450</v>
      </c>
      <c r="Y29" s="764">
        <v>100</v>
      </c>
      <c r="Z29" s="766">
        <v>2080220</v>
      </c>
      <c r="AA29" s="773">
        <v>100</v>
      </c>
      <c r="AB29" s="774">
        <v>21448</v>
      </c>
      <c r="AC29" s="762">
        <v>100</v>
      </c>
      <c r="AD29" s="766">
        <v>3598</v>
      </c>
      <c r="AE29" s="764">
        <v>100</v>
      </c>
      <c r="AF29" s="798">
        <f t="shared" ref="AF29:AK29" si="6">SUM(AF27:AF28)</f>
        <v>2097110</v>
      </c>
      <c r="AG29" s="775">
        <f t="shared" si="6"/>
        <v>100</v>
      </c>
      <c r="AH29" s="766">
        <f t="shared" si="6"/>
        <v>2097110</v>
      </c>
      <c r="AI29" s="776">
        <f t="shared" si="6"/>
        <v>100</v>
      </c>
      <c r="AJ29" s="828">
        <f t="shared" si="6"/>
        <v>3601</v>
      </c>
      <c r="AK29" s="764">
        <f t="shared" si="6"/>
        <v>100</v>
      </c>
      <c r="AL29" s="798">
        <v>2108471</v>
      </c>
      <c r="AM29" s="775">
        <v>100</v>
      </c>
      <c r="AN29" s="766">
        <v>2108471</v>
      </c>
      <c r="AO29" s="776">
        <v>100</v>
      </c>
      <c r="AP29" s="828">
        <v>3705</v>
      </c>
      <c r="AQ29" s="764">
        <v>100</v>
      </c>
    </row>
    <row r="30" spans="1:43" ht="15" thickTop="1" x14ac:dyDescent="0.35">
      <c r="U30" s="19"/>
      <c r="V30" s="19"/>
      <c r="W30" s="19"/>
      <c r="X30" s="19"/>
      <c r="Y30" s="19"/>
      <c r="Z30" s="19"/>
      <c r="AA30" s="19"/>
      <c r="AB30" s="19"/>
      <c r="AC30" s="19"/>
    </row>
    <row r="31" spans="1:43" ht="43.5" x14ac:dyDescent="0.35">
      <c r="A31" s="386" t="s">
        <v>310</v>
      </c>
      <c r="B31" s="175"/>
      <c r="C31" s="175"/>
      <c r="D31" s="175"/>
    </row>
    <row r="33" spans="1:24" x14ac:dyDescent="0.35">
      <c r="A33" s="84" t="s">
        <v>169</v>
      </c>
      <c r="E33" s="49"/>
      <c r="F33" s="49"/>
    </row>
    <row r="34" spans="1:24" x14ac:dyDescent="0.35">
      <c r="X34" s="19"/>
    </row>
    <row r="35" spans="1:24" x14ac:dyDescent="0.35">
      <c r="X35" s="385"/>
    </row>
    <row r="36" spans="1:24" x14ac:dyDescent="0.35">
      <c r="X36" s="385"/>
    </row>
    <row r="37" spans="1:24" x14ac:dyDescent="0.35">
      <c r="X37" s="385"/>
    </row>
    <row r="38" spans="1:24" x14ac:dyDescent="0.35">
      <c r="X38" s="19"/>
    </row>
    <row r="39" spans="1:24" x14ac:dyDescent="0.35">
      <c r="X39" s="19"/>
    </row>
    <row r="40" spans="1:24" x14ac:dyDescent="0.35">
      <c r="X40" s="19"/>
    </row>
  </sheetData>
  <mergeCells count="53">
    <mergeCell ref="AL7:AQ7"/>
    <mergeCell ref="AL13:AQ13"/>
    <mergeCell ref="AL23:AQ23"/>
    <mergeCell ref="AL3:AQ3"/>
    <mergeCell ref="AL4:AM4"/>
    <mergeCell ref="AN4:AQ4"/>
    <mergeCell ref="AL5:AM5"/>
    <mergeCell ref="AN5:AO5"/>
    <mergeCell ref="AP5:AQ5"/>
    <mergeCell ref="B1:S1"/>
    <mergeCell ref="A23:S23"/>
    <mergeCell ref="A13:S13"/>
    <mergeCell ref="P4:S4"/>
    <mergeCell ref="N5:O5"/>
    <mergeCell ref="P5:Q5"/>
    <mergeCell ref="R5:S5"/>
    <mergeCell ref="N4:O4"/>
    <mergeCell ref="B4:C4"/>
    <mergeCell ref="E4:G4"/>
    <mergeCell ref="B3:G3"/>
    <mergeCell ref="H3:M3"/>
    <mergeCell ref="H4:I4"/>
    <mergeCell ref="J4:M4"/>
    <mergeCell ref="N3:S3"/>
    <mergeCell ref="T3:Y3"/>
    <mergeCell ref="T4:U4"/>
    <mergeCell ref="V4:Y4"/>
    <mergeCell ref="T5:U5"/>
    <mergeCell ref="Z3:AE3"/>
    <mergeCell ref="Z4:AA4"/>
    <mergeCell ref="AB4:AE4"/>
    <mergeCell ref="AB5:AC5"/>
    <mergeCell ref="AD5:AE5"/>
    <mergeCell ref="Y26:AF26"/>
    <mergeCell ref="D5:E5"/>
    <mergeCell ref="F5:G5"/>
    <mergeCell ref="B5:C5"/>
    <mergeCell ref="H5:I5"/>
    <mergeCell ref="J5:K5"/>
    <mergeCell ref="L5:M5"/>
    <mergeCell ref="A7:AE7"/>
    <mergeCell ref="AF7:AK7"/>
    <mergeCell ref="AF13:AK13"/>
    <mergeCell ref="AF23:AK23"/>
    <mergeCell ref="V5:W5"/>
    <mergeCell ref="X5:Y5"/>
    <mergeCell ref="Z5:AA5"/>
    <mergeCell ref="AF3:AK3"/>
    <mergeCell ref="AF4:AG4"/>
    <mergeCell ref="AH4:AK4"/>
    <mergeCell ref="AF5:AG5"/>
    <mergeCell ref="AH5:AI5"/>
    <mergeCell ref="AJ5:AK5"/>
  </mergeCells>
  <hyperlinks>
    <hyperlink ref="A33" location="Inhalt!A1" display="zum Inhalt"/>
  </hyperlinks>
  <pageMargins left="0.7" right="0.7" top="0.78740157499999996" bottom="0.78740157499999996" header="0.3" footer="0.3"/>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zoomScaleNormal="100" workbookViewId="0">
      <pane xSplit="1" ySplit="7" topLeftCell="AB15" activePane="bottomRight" state="frozen"/>
      <selection activeCell="AN17" sqref="AN17"/>
      <selection pane="topRight" activeCell="AN17" sqref="AN17"/>
      <selection pane="bottomLeft" activeCell="AN17" sqref="AN17"/>
      <selection pane="bottomRight" activeCell="AN32" sqref="AN32"/>
    </sheetView>
  </sheetViews>
  <sheetFormatPr baseColWidth="10" defaultRowHeight="14.5" x14ac:dyDescent="0.35"/>
  <cols>
    <col min="1" max="1" width="33.1796875" bestFit="1" customWidth="1"/>
    <col min="30" max="31" width="11.453125" style="166"/>
    <col min="36" max="36" width="13.54296875" bestFit="1" customWidth="1"/>
  </cols>
  <sheetData>
    <row r="1" spans="1:43" ht="25" x14ac:dyDescent="0.5">
      <c r="B1" s="1006" t="s">
        <v>79</v>
      </c>
      <c r="C1" s="1006"/>
      <c r="D1" s="1006"/>
      <c r="E1" s="1006"/>
      <c r="F1" s="1006"/>
      <c r="G1" s="1006"/>
      <c r="H1" s="1006"/>
      <c r="I1" s="1006"/>
      <c r="J1" s="1006"/>
      <c r="K1" s="1006"/>
      <c r="L1" s="1006"/>
      <c r="M1" s="1006"/>
      <c r="N1" s="1006"/>
      <c r="O1" s="1006"/>
      <c r="P1" s="1006"/>
      <c r="Q1" s="1006"/>
      <c r="R1" s="1006"/>
      <c r="S1" s="1006"/>
    </row>
    <row r="2" spans="1:43" ht="66" customHeight="1" x14ac:dyDescent="0.35"/>
    <row r="3" spans="1:43" ht="15.75" customHeight="1" thickBot="1" x14ac:dyDescent="0.4">
      <c r="B3" s="1010" t="s">
        <v>73</v>
      </c>
      <c r="C3" s="1011"/>
      <c r="D3" s="1011"/>
      <c r="E3" s="1011"/>
      <c r="F3" s="1011"/>
      <c r="G3" s="1011"/>
      <c r="H3" s="1028" t="s">
        <v>74</v>
      </c>
      <c r="I3" s="1029"/>
      <c r="J3" s="1029"/>
      <c r="K3" s="1029"/>
      <c r="L3" s="1029"/>
      <c r="M3" s="1030"/>
      <c r="N3" s="1028" t="s">
        <v>75</v>
      </c>
      <c r="O3" s="1029"/>
      <c r="P3" s="1029"/>
      <c r="Q3" s="1029"/>
      <c r="R3" s="1029"/>
      <c r="S3" s="1030"/>
      <c r="T3" s="1028" t="s">
        <v>338</v>
      </c>
      <c r="U3" s="1029"/>
      <c r="V3" s="1029"/>
      <c r="W3" s="1029"/>
      <c r="X3" s="1029"/>
      <c r="Y3" s="1030"/>
      <c r="Z3" s="1028" t="s">
        <v>667</v>
      </c>
      <c r="AA3" s="1029"/>
      <c r="AB3" s="1029"/>
      <c r="AC3" s="1029"/>
      <c r="AD3" s="1029"/>
      <c r="AE3" s="1030"/>
      <c r="AF3" s="1028" t="s">
        <v>755</v>
      </c>
      <c r="AG3" s="1029"/>
      <c r="AH3" s="1029"/>
      <c r="AI3" s="1029"/>
      <c r="AJ3" s="1029"/>
      <c r="AK3" s="1030"/>
      <c r="AL3" s="1028" t="s">
        <v>856</v>
      </c>
      <c r="AM3" s="1029"/>
      <c r="AN3" s="1029"/>
      <c r="AO3" s="1029"/>
      <c r="AP3" s="1029"/>
      <c r="AQ3" s="1030"/>
    </row>
    <row r="4" spans="1:43" ht="15.75" customHeight="1" thickBot="1" x14ac:dyDescent="0.4">
      <c r="B4" s="1037" t="s">
        <v>38</v>
      </c>
      <c r="C4" s="1038"/>
      <c r="D4" s="1050" t="s">
        <v>77</v>
      </c>
      <c r="E4" s="1051"/>
      <c r="F4" s="1051"/>
      <c r="G4" s="1051"/>
      <c r="H4" s="1041" t="s">
        <v>38</v>
      </c>
      <c r="I4" s="1042"/>
      <c r="J4" s="1043" t="s">
        <v>65</v>
      </c>
      <c r="K4" s="1044"/>
      <c r="L4" s="1044"/>
      <c r="M4" s="992"/>
      <c r="N4" s="989" t="s">
        <v>53</v>
      </c>
      <c r="O4" s="990"/>
      <c r="P4" s="1031" t="s">
        <v>54</v>
      </c>
      <c r="Q4" s="1032"/>
      <c r="R4" s="1032"/>
      <c r="S4" s="1033"/>
      <c r="T4" s="989" t="s">
        <v>53</v>
      </c>
      <c r="U4" s="990"/>
      <c r="V4" s="1031" t="s">
        <v>300</v>
      </c>
      <c r="W4" s="1032"/>
      <c r="X4" s="1032"/>
      <c r="Y4" s="1033"/>
      <c r="Z4" s="989" t="s">
        <v>53</v>
      </c>
      <c r="AA4" s="990"/>
      <c r="AB4" s="1031" t="s">
        <v>666</v>
      </c>
      <c r="AC4" s="1032"/>
      <c r="AD4" s="1032"/>
      <c r="AE4" s="1033"/>
      <c r="AF4" s="989" t="s">
        <v>53</v>
      </c>
      <c r="AG4" s="990"/>
      <c r="AH4" s="1031" t="s">
        <v>754</v>
      </c>
      <c r="AI4" s="1032"/>
      <c r="AJ4" s="1032"/>
      <c r="AK4" s="1033"/>
      <c r="AL4" s="989" t="s">
        <v>53</v>
      </c>
      <c r="AM4" s="990"/>
      <c r="AN4" s="1031" t="s">
        <v>857</v>
      </c>
      <c r="AO4" s="1032"/>
      <c r="AP4" s="1032"/>
      <c r="AQ4" s="1033"/>
    </row>
    <row r="5" spans="1:43" ht="15.75" customHeight="1" thickBot="1" x14ac:dyDescent="0.4">
      <c r="B5" s="1036" t="s">
        <v>221</v>
      </c>
      <c r="C5" s="1036"/>
      <c r="D5" s="1047" t="s">
        <v>56</v>
      </c>
      <c r="E5" s="1047"/>
      <c r="F5" s="1046" t="s">
        <v>57</v>
      </c>
      <c r="G5" s="1049"/>
      <c r="H5" s="1045" t="s">
        <v>66</v>
      </c>
      <c r="I5" s="1046"/>
      <c r="J5" s="1047" t="s">
        <v>56</v>
      </c>
      <c r="K5" s="1047"/>
      <c r="L5" s="1046" t="s">
        <v>57</v>
      </c>
      <c r="M5" s="1048"/>
      <c r="N5" s="989" t="s">
        <v>55</v>
      </c>
      <c r="O5" s="990"/>
      <c r="P5" s="991" t="s">
        <v>56</v>
      </c>
      <c r="Q5" s="990"/>
      <c r="R5" s="991" t="s">
        <v>57</v>
      </c>
      <c r="S5" s="992"/>
      <c r="T5" s="989" t="s">
        <v>339</v>
      </c>
      <c r="U5" s="990"/>
      <c r="V5" s="991" t="s">
        <v>56</v>
      </c>
      <c r="W5" s="990"/>
      <c r="X5" s="991" t="s">
        <v>57</v>
      </c>
      <c r="Y5" s="992"/>
      <c r="Z5" s="989" t="s">
        <v>668</v>
      </c>
      <c r="AA5" s="990"/>
      <c r="AB5" s="991" t="s">
        <v>56</v>
      </c>
      <c r="AC5" s="990"/>
      <c r="AD5" s="1034" t="s">
        <v>57</v>
      </c>
      <c r="AE5" s="1035"/>
      <c r="AF5" s="989" t="s">
        <v>753</v>
      </c>
      <c r="AG5" s="990"/>
      <c r="AH5" s="991" t="s">
        <v>56</v>
      </c>
      <c r="AI5" s="990"/>
      <c r="AJ5" s="1034" t="s">
        <v>57</v>
      </c>
      <c r="AK5" s="1035"/>
      <c r="AL5" s="989" t="s">
        <v>854</v>
      </c>
      <c r="AM5" s="990"/>
      <c r="AN5" s="991" t="s">
        <v>56</v>
      </c>
      <c r="AO5" s="990"/>
      <c r="AP5" s="1034" t="s">
        <v>57</v>
      </c>
      <c r="AQ5" s="1035"/>
    </row>
    <row r="6" spans="1:43" ht="15" thickBot="1" x14ac:dyDescent="0.4">
      <c r="A6" s="421"/>
      <c r="B6" s="422" t="s">
        <v>39</v>
      </c>
      <c r="C6" s="365" t="s">
        <v>40</v>
      </c>
      <c r="D6" s="363" t="s">
        <v>39</v>
      </c>
      <c r="E6" s="365" t="s">
        <v>40</v>
      </c>
      <c r="F6" s="365" t="s">
        <v>39</v>
      </c>
      <c r="G6" s="423" t="s">
        <v>40</v>
      </c>
      <c r="H6" s="424" t="s">
        <v>39</v>
      </c>
      <c r="I6" s="363" t="s">
        <v>40</v>
      </c>
      <c r="J6" s="363" t="s">
        <v>39</v>
      </c>
      <c r="K6" s="363" t="s">
        <v>40</v>
      </c>
      <c r="L6" s="363" t="s">
        <v>39</v>
      </c>
      <c r="M6" s="364" t="s">
        <v>40</v>
      </c>
      <c r="N6" s="54" t="s">
        <v>39</v>
      </c>
      <c r="O6" s="55" t="s">
        <v>40</v>
      </c>
      <c r="P6" s="56" t="s">
        <v>39</v>
      </c>
      <c r="Q6" s="56" t="s">
        <v>40</v>
      </c>
      <c r="R6" s="56" t="s">
        <v>39</v>
      </c>
      <c r="S6" s="57" t="s">
        <v>40</v>
      </c>
      <c r="T6" s="54" t="s">
        <v>39</v>
      </c>
      <c r="U6" s="204" t="s">
        <v>40</v>
      </c>
      <c r="V6" s="205" t="s">
        <v>39</v>
      </c>
      <c r="W6" s="205" t="s">
        <v>40</v>
      </c>
      <c r="X6" s="205" t="s">
        <v>39</v>
      </c>
      <c r="Y6" s="203" t="s">
        <v>40</v>
      </c>
      <c r="Z6" s="54" t="s">
        <v>39</v>
      </c>
      <c r="AA6" s="468" t="s">
        <v>40</v>
      </c>
      <c r="AB6" s="469" t="s">
        <v>39</v>
      </c>
      <c r="AC6" s="469" t="s">
        <v>40</v>
      </c>
      <c r="AD6" s="550" t="s">
        <v>39</v>
      </c>
      <c r="AE6" s="551" t="s">
        <v>40</v>
      </c>
      <c r="AF6" s="54" t="s">
        <v>39</v>
      </c>
      <c r="AG6" s="578" t="s">
        <v>40</v>
      </c>
      <c r="AH6" s="579" t="s">
        <v>39</v>
      </c>
      <c r="AI6" s="579" t="s">
        <v>40</v>
      </c>
      <c r="AJ6" s="550" t="s">
        <v>39</v>
      </c>
      <c r="AK6" s="551" t="s">
        <v>40</v>
      </c>
      <c r="AL6" s="54" t="s">
        <v>39</v>
      </c>
      <c r="AM6" s="886" t="s">
        <v>40</v>
      </c>
      <c r="AN6" s="887" t="s">
        <v>39</v>
      </c>
      <c r="AO6" s="887" t="s">
        <v>40</v>
      </c>
      <c r="AP6" s="550" t="s">
        <v>39</v>
      </c>
      <c r="AQ6" s="551" t="s">
        <v>40</v>
      </c>
    </row>
    <row r="7" spans="1:43" ht="15" thickBot="1" x14ac:dyDescent="0.4">
      <c r="A7" s="1039" t="s">
        <v>71</v>
      </c>
      <c r="B7" s="1040"/>
      <c r="C7" s="102"/>
      <c r="D7" s="102"/>
      <c r="E7" s="40"/>
      <c r="F7" s="40"/>
      <c r="G7" s="40"/>
      <c r="H7" s="38"/>
      <c r="I7" s="38"/>
      <c r="J7" s="1023"/>
      <c r="K7" s="1023"/>
      <c r="L7" s="1023"/>
      <c r="M7" s="1023"/>
      <c r="N7" s="1023"/>
      <c r="O7" s="1023"/>
      <c r="P7" s="1023"/>
      <c r="Q7" s="1023"/>
      <c r="R7" s="1023"/>
      <c r="S7" s="1024"/>
      <c r="T7" s="1023"/>
      <c r="U7" s="1023"/>
      <c r="V7" s="1023"/>
      <c r="W7" s="1023"/>
      <c r="X7" s="1023"/>
      <c r="Y7" s="1024"/>
      <c r="Z7" s="1023"/>
      <c r="AA7" s="1023"/>
      <c r="AB7" s="1023"/>
      <c r="AC7" s="1023"/>
      <c r="AD7" s="1023"/>
      <c r="AE7" s="1024"/>
      <c r="AF7" s="1023"/>
      <c r="AG7" s="1023"/>
      <c r="AH7" s="1023"/>
      <c r="AI7" s="1023"/>
      <c r="AJ7" s="1023"/>
      <c r="AK7" s="1024"/>
      <c r="AL7" s="1023"/>
      <c r="AM7" s="1023"/>
      <c r="AN7" s="1023"/>
      <c r="AO7" s="1023"/>
      <c r="AP7" s="1023"/>
      <c r="AQ7" s="1024"/>
    </row>
    <row r="8" spans="1:43" s="49" customFormat="1" x14ac:dyDescent="0.35">
      <c r="A8" s="511">
        <v>0</v>
      </c>
      <c r="B8" s="491"/>
      <c r="C8" s="492"/>
      <c r="D8" s="492"/>
      <c r="E8" s="492"/>
      <c r="F8" s="492"/>
      <c r="G8" s="493"/>
      <c r="H8" s="491"/>
      <c r="I8" s="492"/>
      <c r="J8" s="492"/>
      <c r="K8" s="492"/>
      <c r="L8" s="492"/>
      <c r="M8" s="493"/>
      <c r="N8" s="491"/>
      <c r="O8" s="492"/>
      <c r="P8" s="492"/>
      <c r="Q8" s="492"/>
      <c r="R8" s="492"/>
      <c r="S8" s="493"/>
      <c r="T8" s="491"/>
      <c r="U8" s="492"/>
      <c r="V8" s="492"/>
      <c r="W8" s="492"/>
      <c r="X8" s="492"/>
      <c r="Y8" s="493"/>
      <c r="Z8" s="512"/>
      <c r="AA8" s="513"/>
      <c r="AB8" s="513"/>
      <c r="AC8" s="513"/>
      <c r="AD8" s="513">
        <v>9</v>
      </c>
      <c r="AE8" s="552">
        <v>0.3</v>
      </c>
      <c r="AF8" s="512"/>
      <c r="AG8" s="513"/>
      <c r="AH8" s="513"/>
      <c r="AI8" s="740"/>
      <c r="AJ8" s="800"/>
      <c r="AK8" s="552"/>
      <c r="AL8" s="512"/>
      <c r="AM8" s="513"/>
      <c r="AN8" s="513"/>
      <c r="AO8" s="740"/>
      <c r="AP8" s="800"/>
      <c r="AQ8" s="552"/>
    </row>
    <row r="9" spans="1:43" s="49" customFormat="1" x14ac:dyDescent="0.35">
      <c r="A9" s="498" t="s">
        <v>41</v>
      </c>
      <c r="B9" s="499">
        <v>7411324</v>
      </c>
      <c r="C9" s="500">
        <v>26.5</v>
      </c>
      <c r="D9" s="501">
        <v>7409643</v>
      </c>
      <c r="E9" s="500">
        <v>26.5</v>
      </c>
      <c r="F9" s="502">
        <v>4251</v>
      </c>
      <c r="G9" s="503">
        <v>0.9</v>
      </c>
      <c r="H9" s="499">
        <v>7503911</v>
      </c>
      <c r="I9" s="500">
        <v>26.1</v>
      </c>
      <c r="J9" s="504">
        <v>7649700</v>
      </c>
      <c r="K9" s="500">
        <v>26.7</v>
      </c>
      <c r="L9" s="504">
        <v>4057</v>
      </c>
      <c r="M9" s="505">
        <v>1</v>
      </c>
      <c r="N9" s="506">
        <v>7555802</v>
      </c>
      <c r="O9" s="507">
        <v>26</v>
      </c>
      <c r="P9" s="508">
        <v>7485145</v>
      </c>
      <c r="Q9" s="509">
        <v>26</v>
      </c>
      <c r="R9" s="508">
        <v>4148</v>
      </c>
      <c r="S9" s="510">
        <v>1.1000000000000001</v>
      </c>
      <c r="T9" s="476">
        <v>7598284</v>
      </c>
      <c r="U9" s="387">
        <f>T9/$T$29*100</f>
        <v>25.485525044579553</v>
      </c>
      <c r="V9" s="482">
        <v>7601106</v>
      </c>
      <c r="W9" s="387">
        <f>V9/$V$29*100</f>
        <v>25.686884789355446</v>
      </c>
      <c r="X9" s="482">
        <v>6582</v>
      </c>
      <c r="Y9" s="486">
        <f>X9/$X$29*100</f>
        <v>0.88825311570097376</v>
      </c>
      <c r="Z9" s="514">
        <v>7675287</v>
      </c>
      <c r="AA9" s="471">
        <v>26.8</v>
      </c>
      <c r="AB9" s="478">
        <v>8118670</v>
      </c>
      <c r="AC9" s="471">
        <v>26.8</v>
      </c>
      <c r="AD9" s="478">
        <v>739</v>
      </c>
      <c r="AE9" s="553">
        <v>20.5</v>
      </c>
      <c r="AF9" s="514">
        <v>7802949</v>
      </c>
      <c r="AG9" s="684">
        <v>25.1</v>
      </c>
      <c r="AH9" s="478">
        <v>7255477</v>
      </c>
      <c r="AI9" s="799">
        <f>AH9/$AH$29*100</f>
        <v>24.895766340645643</v>
      </c>
      <c r="AJ9" s="801">
        <v>3158</v>
      </c>
      <c r="AK9" s="804">
        <f>AJ9/$AJ$29*100</f>
        <v>87.69786170508192</v>
      </c>
      <c r="AL9" s="514">
        <v>7894379</v>
      </c>
      <c r="AM9" s="684">
        <v>24.8</v>
      </c>
      <c r="AN9" s="478">
        <v>7894379</v>
      </c>
      <c r="AO9" s="799">
        <v>24.8</v>
      </c>
      <c r="AP9" s="801">
        <v>1005</v>
      </c>
      <c r="AQ9" s="804">
        <f>AP9/$AP$29*100</f>
        <v>26.965387711295946</v>
      </c>
    </row>
    <row r="10" spans="1:43" s="49" customFormat="1" x14ac:dyDescent="0.35">
      <c r="A10" s="43" t="s">
        <v>42</v>
      </c>
      <c r="B10" s="29">
        <v>7253315</v>
      </c>
      <c r="C10" s="397">
        <v>25.9</v>
      </c>
      <c r="D10" s="169">
        <v>7213798</v>
      </c>
      <c r="E10" s="397">
        <v>25.8</v>
      </c>
      <c r="F10" s="170">
        <v>22106</v>
      </c>
      <c r="G10" s="33">
        <v>4.9000000000000004</v>
      </c>
      <c r="H10" s="29">
        <v>7438222</v>
      </c>
      <c r="I10" s="397">
        <v>25.9</v>
      </c>
      <c r="J10" s="30">
        <v>7467572</v>
      </c>
      <c r="K10" s="397">
        <v>26</v>
      </c>
      <c r="L10" s="30">
        <v>23884</v>
      </c>
      <c r="M10" s="37">
        <v>5.7</v>
      </c>
      <c r="N10" s="35">
        <v>7580336</v>
      </c>
      <c r="O10" s="31">
        <v>26.1</v>
      </c>
      <c r="P10" s="406">
        <v>7587962</v>
      </c>
      <c r="Q10" s="407">
        <v>26.4</v>
      </c>
      <c r="R10" s="406">
        <v>24899</v>
      </c>
      <c r="S10" s="256">
        <v>6.3</v>
      </c>
      <c r="T10" s="187">
        <v>7711744</v>
      </c>
      <c r="U10" s="387">
        <f t="shared" ref="U10:U12" si="0">T10/$T$29*100</f>
        <v>25.866083032614483</v>
      </c>
      <c r="V10" s="193">
        <v>7625665</v>
      </c>
      <c r="W10" s="387">
        <f t="shared" ref="W10:W12" si="1">V10/$V$29*100</f>
        <v>25.769878527837946</v>
      </c>
      <c r="X10" s="193">
        <v>44042</v>
      </c>
      <c r="Y10" s="486">
        <f t="shared" ref="Y10:Y12" si="2">X10/$X$29*100</f>
        <v>5.943549638666406</v>
      </c>
      <c r="Z10" s="414">
        <v>7864380</v>
      </c>
      <c r="AA10" s="415">
        <v>25.7</v>
      </c>
      <c r="AB10" s="189">
        <v>7800321</v>
      </c>
      <c r="AC10" s="415">
        <v>25.7</v>
      </c>
      <c r="AD10" s="189">
        <v>949</v>
      </c>
      <c r="AE10" s="416">
        <v>26.4</v>
      </c>
      <c r="AF10" s="414">
        <v>8130455</v>
      </c>
      <c r="AG10" s="685">
        <v>26.2</v>
      </c>
      <c r="AH10" s="189">
        <v>7598007</v>
      </c>
      <c r="AI10" s="799">
        <f>AH10/$AH$29*100</f>
        <v>26.071091800937413</v>
      </c>
      <c r="AJ10" s="419">
        <v>357</v>
      </c>
      <c r="AK10" s="804">
        <f>AJ10/$AJ$29*100</f>
        <v>9.9139128019994445</v>
      </c>
      <c r="AL10" s="414">
        <v>8337691</v>
      </c>
      <c r="AM10" s="685">
        <v>26.2</v>
      </c>
      <c r="AN10" s="189">
        <v>8337691</v>
      </c>
      <c r="AO10" s="799">
        <v>26.2</v>
      </c>
      <c r="AP10" s="419">
        <v>1124</v>
      </c>
      <c r="AQ10" s="804">
        <f t="shared" ref="AQ10:AQ12" si="3">AP10/$AP$29*100</f>
        <v>30.158304266165821</v>
      </c>
    </row>
    <row r="11" spans="1:43" s="49" customFormat="1" x14ac:dyDescent="0.35">
      <c r="A11" s="43" t="s">
        <v>43</v>
      </c>
      <c r="B11" s="29">
        <v>3424326</v>
      </c>
      <c r="C11" s="397">
        <v>12.2</v>
      </c>
      <c r="D11" s="169">
        <v>3482012</v>
      </c>
      <c r="E11" s="397">
        <v>12.5</v>
      </c>
      <c r="F11" s="170">
        <v>32958</v>
      </c>
      <c r="G11" s="33">
        <v>7.3</v>
      </c>
      <c r="H11" s="29">
        <v>3525555</v>
      </c>
      <c r="I11" s="397">
        <v>12.3</v>
      </c>
      <c r="J11" s="30">
        <v>3528665</v>
      </c>
      <c r="K11" s="397">
        <v>12.3</v>
      </c>
      <c r="L11" s="30">
        <v>35118</v>
      </c>
      <c r="M11" s="37">
        <v>8.4</v>
      </c>
      <c r="N11" s="35">
        <v>3511556</v>
      </c>
      <c r="O11" s="31">
        <v>12.1</v>
      </c>
      <c r="P11" s="406">
        <v>3555915</v>
      </c>
      <c r="Q11" s="407">
        <v>12.3</v>
      </c>
      <c r="R11" s="406">
        <v>39377</v>
      </c>
      <c r="S11" s="408">
        <v>10</v>
      </c>
      <c r="T11" s="187">
        <v>3602459</v>
      </c>
      <c r="U11" s="387">
        <f t="shared" si="0"/>
        <v>12.083064948160798</v>
      </c>
      <c r="V11" s="193">
        <v>3577560</v>
      </c>
      <c r="W11" s="387">
        <f t="shared" si="1"/>
        <v>12.089868441119814</v>
      </c>
      <c r="X11" s="193">
        <v>59389</v>
      </c>
      <c r="Y11" s="486">
        <f t="shared" si="2"/>
        <v>8.0146557715534978</v>
      </c>
      <c r="Z11" s="414">
        <v>3699158</v>
      </c>
      <c r="AA11" s="415">
        <v>12.2</v>
      </c>
      <c r="AB11" s="189">
        <v>3703797</v>
      </c>
      <c r="AC11" s="415">
        <v>12.2</v>
      </c>
      <c r="AD11" s="189">
        <v>490</v>
      </c>
      <c r="AE11" s="416">
        <v>13.6</v>
      </c>
      <c r="AF11" s="414">
        <v>3791581</v>
      </c>
      <c r="AG11" s="685">
        <v>12.2</v>
      </c>
      <c r="AH11" s="189">
        <v>3546653</v>
      </c>
      <c r="AI11" s="799">
        <f>AH11/$AH$29*100</f>
        <v>12.169653956500708</v>
      </c>
      <c r="AJ11" s="419">
        <v>49</v>
      </c>
      <c r="AK11" s="804">
        <f>AJ11/$AJ$29*100</f>
        <v>1.3607331296861984</v>
      </c>
      <c r="AL11" s="414">
        <v>3897636</v>
      </c>
      <c r="AM11" s="685">
        <v>12.3</v>
      </c>
      <c r="AN11" s="189">
        <v>3897636</v>
      </c>
      <c r="AO11" s="799">
        <v>12.3</v>
      </c>
      <c r="AP11" s="419">
        <v>521</v>
      </c>
      <c r="AQ11" s="804">
        <f t="shared" si="3"/>
        <v>13.979071639388248</v>
      </c>
    </row>
    <row r="12" spans="1:43" s="49" customFormat="1" ht="15" thickBot="1" x14ac:dyDescent="0.4">
      <c r="A12" s="43" t="s">
        <v>44</v>
      </c>
      <c r="B12" s="29">
        <v>9877979</v>
      </c>
      <c r="C12" s="397">
        <v>35.299999999999997</v>
      </c>
      <c r="D12" s="169">
        <v>9854151</v>
      </c>
      <c r="E12" s="397">
        <v>35.200000000000003</v>
      </c>
      <c r="F12" s="170">
        <v>392837</v>
      </c>
      <c r="G12" s="33">
        <v>86.9</v>
      </c>
      <c r="H12" s="29">
        <v>10235082</v>
      </c>
      <c r="I12" s="397">
        <v>35.700000000000003</v>
      </c>
      <c r="J12" s="30">
        <v>10057323</v>
      </c>
      <c r="K12" s="397">
        <v>35</v>
      </c>
      <c r="L12" s="30">
        <v>353826</v>
      </c>
      <c r="M12" s="37">
        <v>84.9</v>
      </c>
      <c r="N12" s="35">
        <v>10417617</v>
      </c>
      <c r="O12" s="31">
        <v>35.799999999999997</v>
      </c>
      <c r="P12" s="406">
        <v>10164252</v>
      </c>
      <c r="Q12" s="407">
        <v>35.299999999999997</v>
      </c>
      <c r="R12" s="406">
        <v>326309</v>
      </c>
      <c r="S12" s="256">
        <v>82.7</v>
      </c>
      <c r="T12" s="187">
        <v>10901629</v>
      </c>
      <c r="U12" s="387">
        <f t="shared" si="0"/>
        <v>36.56532697464516</v>
      </c>
      <c r="V12" s="193">
        <v>10787059</v>
      </c>
      <c r="W12" s="387">
        <f t="shared" si="1"/>
        <v>36.453371621048269</v>
      </c>
      <c r="X12" s="193">
        <v>630992</v>
      </c>
      <c r="Y12" s="486">
        <f t="shared" si="2"/>
        <v>85.15354147407912</v>
      </c>
      <c r="Z12" s="414">
        <v>11088538</v>
      </c>
      <c r="AA12" s="415">
        <v>35.200000000000003</v>
      </c>
      <c r="AB12" s="189">
        <v>10678613</v>
      </c>
      <c r="AC12" s="415">
        <v>35.200000000000003</v>
      </c>
      <c r="AD12" s="189">
        <v>1411</v>
      </c>
      <c r="AE12" s="416">
        <v>39.200000000000003</v>
      </c>
      <c r="AF12" s="414">
        <v>11350837</v>
      </c>
      <c r="AG12" s="685">
        <v>36.5</v>
      </c>
      <c r="AH12" s="189">
        <v>10743280</v>
      </c>
      <c r="AI12" s="799">
        <f>AH12/$AH$29*100</f>
        <v>36.863487901916237</v>
      </c>
      <c r="AJ12" s="419">
        <v>37</v>
      </c>
      <c r="AK12" s="804">
        <f>AJ12/$AJ$29*100</f>
        <v>1.0274923632324355</v>
      </c>
      <c r="AL12" s="414">
        <v>11651881</v>
      </c>
      <c r="AM12" s="685">
        <v>36.700000000000003</v>
      </c>
      <c r="AN12" s="189">
        <v>11651881</v>
      </c>
      <c r="AO12" s="799">
        <v>36.700000000000003</v>
      </c>
      <c r="AP12" s="419">
        <v>1055</v>
      </c>
      <c r="AQ12" s="804">
        <f t="shared" si="3"/>
        <v>28.306949288972366</v>
      </c>
    </row>
    <row r="13" spans="1:43" s="49" customFormat="1" ht="15" thickBot="1" x14ac:dyDescent="0.4">
      <c r="A13" s="1007" t="s">
        <v>45</v>
      </c>
      <c r="B13" s="1008"/>
      <c r="C13" s="25"/>
      <c r="D13" s="103"/>
      <c r="E13" s="25"/>
      <c r="F13" s="103"/>
      <c r="G13" s="25"/>
      <c r="H13" s="25"/>
      <c r="I13" s="25"/>
      <c r="J13" s="25"/>
      <c r="K13" s="25"/>
      <c r="L13" s="25"/>
      <c r="M13" s="25"/>
      <c r="N13" s="1023"/>
      <c r="O13" s="1023"/>
      <c r="P13" s="1023"/>
      <c r="Q13" s="1023"/>
      <c r="R13" s="1023"/>
      <c r="S13" s="1024"/>
      <c r="T13" s="1052"/>
      <c r="U13" s="1023"/>
      <c r="V13" s="1023"/>
      <c r="W13" s="1023"/>
      <c r="X13" s="1023"/>
      <c r="Y13" s="1024"/>
      <c r="Z13" s="1025"/>
      <c r="AA13" s="1026"/>
      <c r="AB13" s="1026"/>
      <c r="AC13" s="1026"/>
      <c r="AD13" s="1026"/>
      <c r="AE13" s="1027"/>
      <c r="AF13" s="1025"/>
      <c r="AG13" s="1026"/>
      <c r="AH13" s="1026"/>
      <c r="AI13" s="1026"/>
      <c r="AJ13" s="1026"/>
      <c r="AK13" s="1027"/>
      <c r="AL13" s="1025"/>
      <c r="AM13" s="1026"/>
      <c r="AN13" s="1026"/>
      <c r="AO13" s="1026"/>
      <c r="AP13" s="1026"/>
      <c r="AQ13" s="1027"/>
    </row>
    <row r="14" spans="1:43" s="49" customFormat="1" x14ac:dyDescent="0.35">
      <c r="A14" s="42" t="s">
        <v>59</v>
      </c>
      <c r="B14" s="26">
        <v>2320531</v>
      </c>
      <c r="C14" s="398">
        <v>8.3000000000000007</v>
      </c>
      <c r="D14" s="168">
        <v>2308165</v>
      </c>
      <c r="E14" s="398">
        <v>8.3000000000000007</v>
      </c>
      <c r="F14" s="171">
        <v>29315</v>
      </c>
      <c r="G14" s="32">
        <v>6.5</v>
      </c>
      <c r="H14" s="26">
        <v>2368524</v>
      </c>
      <c r="I14" s="398">
        <v>8.3000000000000007</v>
      </c>
      <c r="J14" s="27">
        <v>2408838</v>
      </c>
      <c r="K14" s="398">
        <v>8.4</v>
      </c>
      <c r="L14" s="27">
        <v>24481</v>
      </c>
      <c r="M14" s="36">
        <v>5.9</v>
      </c>
      <c r="N14" s="34">
        <v>2378732</v>
      </c>
      <c r="O14" s="28">
        <v>8.1999999999999993</v>
      </c>
      <c r="P14" s="184">
        <v>2379200</v>
      </c>
      <c r="Q14" s="179">
        <v>8.3000000000000007</v>
      </c>
      <c r="R14" s="184">
        <v>41264</v>
      </c>
      <c r="S14" s="182">
        <v>10.5</v>
      </c>
      <c r="T14" s="831">
        <v>755420</v>
      </c>
      <c r="U14" s="795">
        <f>T14/$T$29*100</f>
        <v>2.5337662200012905</v>
      </c>
      <c r="V14" s="832">
        <v>824791</v>
      </c>
      <c r="W14" s="795">
        <f>V14/$V$29*100</f>
        <v>2.7872669309304809</v>
      </c>
      <c r="X14" s="832">
        <v>34442</v>
      </c>
      <c r="Y14" s="738">
        <f>X14/$X$29*100</f>
        <v>4.6480118217825792</v>
      </c>
      <c r="Z14" s="515">
        <v>754021</v>
      </c>
      <c r="AA14" s="516">
        <v>2.8</v>
      </c>
      <c r="AB14" s="180">
        <v>849157</v>
      </c>
      <c r="AC14" s="516">
        <v>2.8</v>
      </c>
      <c r="AD14" s="180">
        <v>124</v>
      </c>
      <c r="AE14" s="554">
        <v>3.5</v>
      </c>
      <c r="AF14" s="515">
        <v>755817</v>
      </c>
      <c r="AG14" s="684">
        <v>2.4</v>
      </c>
      <c r="AH14" s="180">
        <v>713904</v>
      </c>
      <c r="AI14" s="799">
        <f t="shared" ref="AI14:AI22" si="4">AH14/$AH$29*100</f>
        <v>2.4496235290460278</v>
      </c>
      <c r="AJ14" s="718">
        <v>196</v>
      </c>
      <c r="AK14" s="805">
        <f t="shared" ref="AK14:AK22" si="5">AJ14/$AJ$29*100</f>
        <v>5.4429325187447937</v>
      </c>
      <c r="AL14" s="515">
        <v>755672</v>
      </c>
      <c r="AM14" s="684">
        <v>2.4</v>
      </c>
      <c r="AN14" s="180">
        <v>755672</v>
      </c>
      <c r="AO14" s="799">
        <v>2.4</v>
      </c>
      <c r="AP14" s="718">
        <v>136</v>
      </c>
      <c r="AQ14" s="805">
        <f>AP14/$AP$29*100</f>
        <v>3.6490474912798501</v>
      </c>
    </row>
    <row r="15" spans="1:43" s="49" customFormat="1" x14ac:dyDescent="0.35">
      <c r="A15" s="43" t="s">
        <v>46</v>
      </c>
      <c r="B15" s="29">
        <v>6331864</v>
      </c>
      <c r="C15" s="397">
        <v>22.6</v>
      </c>
      <c r="D15" s="169">
        <v>6384872</v>
      </c>
      <c r="E15" s="397">
        <v>22.8</v>
      </c>
      <c r="F15" s="170">
        <v>107722</v>
      </c>
      <c r="G15" s="33">
        <v>23.8</v>
      </c>
      <c r="H15" s="29">
        <v>6486410</v>
      </c>
      <c r="I15" s="397">
        <v>22.6</v>
      </c>
      <c r="J15" s="30">
        <v>6438305</v>
      </c>
      <c r="K15" s="397">
        <v>22.400000000000002</v>
      </c>
      <c r="L15" s="30">
        <v>129902</v>
      </c>
      <c r="M15" s="37">
        <v>31.2</v>
      </c>
      <c r="N15" s="35">
        <v>6565322</v>
      </c>
      <c r="O15" s="31">
        <v>22.6</v>
      </c>
      <c r="P15" s="193">
        <v>6492650</v>
      </c>
      <c r="Q15" s="188">
        <v>22.5</v>
      </c>
      <c r="R15" s="193">
        <v>108555</v>
      </c>
      <c r="S15" s="191">
        <v>27.5</v>
      </c>
      <c r="T15" s="383">
        <v>6595196</v>
      </c>
      <c r="U15" s="412">
        <f t="shared" ref="U15:U22" si="6">T15/$T$29*100</f>
        <v>22.121051652177108</v>
      </c>
      <c r="V15" s="409">
        <v>6422841</v>
      </c>
      <c r="W15" s="412">
        <f t="shared" ref="W15:W22" si="7">V15/$V$29*100</f>
        <v>21.705101440152067</v>
      </c>
      <c r="X15" s="409">
        <v>231512</v>
      </c>
      <c r="Y15" s="413">
        <f t="shared" ref="Y15:Y22" si="8">X15/$X$29*100</f>
        <v>31.242974069000883</v>
      </c>
      <c r="Z15" s="414">
        <v>6666249</v>
      </c>
      <c r="AA15" s="415">
        <v>18.100000000000001</v>
      </c>
      <c r="AB15" s="189">
        <v>5476959</v>
      </c>
      <c r="AC15" s="415">
        <v>18.100000000000001</v>
      </c>
      <c r="AD15" s="189">
        <v>750</v>
      </c>
      <c r="AE15" s="416">
        <v>20.8</v>
      </c>
      <c r="AF15" s="414">
        <v>6736031</v>
      </c>
      <c r="AG15" s="685">
        <v>21.7</v>
      </c>
      <c r="AH15" s="189">
        <v>6299277</v>
      </c>
      <c r="AI15" s="799">
        <f t="shared" si="4"/>
        <v>21.614750940152284</v>
      </c>
      <c r="AJ15" s="419">
        <v>367</v>
      </c>
      <c r="AK15" s="804">
        <f t="shared" si="5"/>
        <v>10.191613440710913</v>
      </c>
      <c r="AL15" s="414">
        <v>6785417</v>
      </c>
      <c r="AM15" s="685">
        <v>21.4</v>
      </c>
      <c r="AN15" s="189">
        <v>6785417</v>
      </c>
      <c r="AO15" s="799">
        <v>21.4</v>
      </c>
      <c r="AP15" s="419">
        <v>684</v>
      </c>
      <c r="AQ15" s="904">
        <f t="shared" ref="AQ15:AQ28" si="9">AP15/$AP$29*100</f>
        <v>18.352562382613364</v>
      </c>
    </row>
    <row r="16" spans="1:43" s="49" customFormat="1" x14ac:dyDescent="0.35">
      <c r="A16" s="354" t="s">
        <v>305</v>
      </c>
      <c r="B16" s="355"/>
      <c r="C16" s="403"/>
      <c r="D16" s="356"/>
      <c r="E16" s="403"/>
      <c r="F16" s="357"/>
      <c r="G16" s="358"/>
      <c r="H16" s="355"/>
      <c r="I16" s="403"/>
      <c r="J16" s="359"/>
      <c r="K16" s="403"/>
      <c r="L16" s="359"/>
      <c r="M16" s="360"/>
      <c r="N16" s="361"/>
      <c r="O16" s="362"/>
      <c r="P16" s="409"/>
      <c r="Q16" s="410"/>
      <c r="R16" s="409"/>
      <c r="S16" s="411"/>
      <c r="T16" s="383">
        <v>1639395</v>
      </c>
      <c r="U16" s="412">
        <f t="shared" si="6"/>
        <v>5.4987208072847107</v>
      </c>
      <c r="V16" s="409">
        <v>1676600</v>
      </c>
      <c r="W16" s="412">
        <f t="shared" si="7"/>
        <v>5.6658374502122895</v>
      </c>
      <c r="X16" s="409">
        <v>10220</v>
      </c>
      <c r="Y16" s="413">
        <f t="shared" si="8"/>
        <v>1.3792079675575739</v>
      </c>
      <c r="Z16" s="417">
        <v>1656562</v>
      </c>
      <c r="AA16" s="418">
        <v>5.6</v>
      </c>
      <c r="AB16" s="419">
        <v>1683817</v>
      </c>
      <c r="AC16" s="418">
        <v>5.6</v>
      </c>
      <c r="AD16" s="419">
        <v>146</v>
      </c>
      <c r="AE16" s="420">
        <v>4.0999999999999996</v>
      </c>
      <c r="AF16" s="417">
        <v>1689764</v>
      </c>
      <c r="AG16" s="685">
        <v>5.4</v>
      </c>
      <c r="AH16" s="419">
        <v>1545829</v>
      </c>
      <c r="AI16" s="799">
        <f t="shared" si="4"/>
        <v>5.3042132979808105</v>
      </c>
      <c r="AJ16" s="419">
        <v>365</v>
      </c>
      <c r="AK16" s="804">
        <f t="shared" si="5"/>
        <v>10.13607331296862</v>
      </c>
      <c r="AL16" s="417">
        <v>1739341</v>
      </c>
      <c r="AM16" s="685">
        <v>5.5</v>
      </c>
      <c r="AN16" s="419">
        <v>1739341</v>
      </c>
      <c r="AO16" s="799">
        <v>5.5</v>
      </c>
      <c r="AP16" s="419">
        <v>166</v>
      </c>
      <c r="AQ16" s="904">
        <f t="shared" si="9"/>
        <v>4.4539844378856985</v>
      </c>
    </row>
    <row r="17" spans="1:43" s="49" customFormat="1" x14ac:dyDescent="0.35">
      <c r="A17" s="43" t="s">
        <v>47</v>
      </c>
      <c r="B17" s="29">
        <v>4100185</v>
      </c>
      <c r="C17" s="397">
        <v>14.7</v>
      </c>
      <c r="D17" s="169">
        <v>4039724</v>
      </c>
      <c r="E17" s="397">
        <v>14.4</v>
      </c>
      <c r="F17" s="170">
        <v>45365</v>
      </c>
      <c r="G17" s="33">
        <v>10</v>
      </c>
      <c r="H17" s="29">
        <v>4201019</v>
      </c>
      <c r="I17" s="397">
        <v>14.6</v>
      </c>
      <c r="J17" s="30">
        <v>4203579</v>
      </c>
      <c r="K17" s="397">
        <v>14.6</v>
      </c>
      <c r="L17" s="30">
        <v>33076</v>
      </c>
      <c r="M17" s="37">
        <v>7.9</v>
      </c>
      <c r="N17" s="35">
        <v>4213512</v>
      </c>
      <c r="O17" s="31">
        <v>14.5</v>
      </c>
      <c r="P17" s="193">
        <v>4194414</v>
      </c>
      <c r="Q17" s="188">
        <v>14.6</v>
      </c>
      <c r="R17" s="193">
        <v>37567</v>
      </c>
      <c r="S17" s="191">
        <v>9.5</v>
      </c>
      <c r="T17" s="383">
        <v>4217114</v>
      </c>
      <c r="U17" s="412">
        <f t="shared" si="6"/>
        <v>14.144689045953937</v>
      </c>
      <c r="V17" s="409">
        <v>4126860</v>
      </c>
      <c r="W17" s="412">
        <f t="shared" si="7"/>
        <v>13.946151699739406</v>
      </c>
      <c r="X17" s="409">
        <v>30956</v>
      </c>
      <c r="Y17" s="413">
        <f t="shared" si="8"/>
        <v>4.177569652026639</v>
      </c>
      <c r="Z17" s="414">
        <v>4257168</v>
      </c>
      <c r="AA17" s="415">
        <v>16.8</v>
      </c>
      <c r="AB17" s="189">
        <v>5082131</v>
      </c>
      <c r="AC17" s="415">
        <v>16.8</v>
      </c>
      <c r="AD17" s="189">
        <v>386</v>
      </c>
      <c r="AE17" s="416">
        <v>10.7</v>
      </c>
      <c r="AF17" s="414">
        <v>4334986</v>
      </c>
      <c r="AG17" s="685">
        <v>13.9</v>
      </c>
      <c r="AH17" s="189">
        <v>4050527</v>
      </c>
      <c r="AI17" s="799">
        <f t="shared" si="4"/>
        <v>13.898600153852927</v>
      </c>
      <c r="AJ17" s="419">
        <v>806</v>
      </c>
      <c r="AK17" s="804">
        <f t="shared" si="5"/>
        <v>22.382671480144403</v>
      </c>
      <c r="AL17" s="414">
        <v>4405382</v>
      </c>
      <c r="AM17" s="685">
        <v>13.9</v>
      </c>
      <c r="AN17" s="189">
        <v>4405382</v>
      </c>
      <c r="AO17" s="799">
        <v>13.9</v>
      </c>
      <c r="AP17" s="419">
        <v>384</v>
      </c>
      <c r="AQ17" s="904">
        <f t="shared" si="9"/>
        <v>10.303192916554869</v>
      </c>
    </row>
    <row r="18" spans="1:43" s="49" customFormat="1" x14ac:dyDescent="0.35">
      <c r="A18" s="43" t="s">
        <v>48</v>
      </c>
      <c r="B18" s="29">
        <v>4713718</v>
      </c>
      <c r="C18" s="397">
        <v>16.899999999999999</v>
      </c>
      <c r="D18" s="169">
        <v>4727242</v>
      </c>
      <c r="E18" s="397">
        <v>16.899999999999999</v>
      </c>
      <c r="F18" s="170">
        <v>75968</v>
      </c>
      <c r="G18" s="33">
        <v>16.8</v>
      </c>
      <c r="H18" s="29">
        <v>4901679</v>
      </c>
      <c r="I18" s="397">
        <v>17.100000000000001</v>
      </c>
      <c r="J18" s="30">
        <v>4963310</v>
      </c>
      <c r="K18" s="397">
        <v>17.299999999999997</v>
      </c>
      <c r="L18" s="30">
        <v>56717</v>
      </c>
      <c r="M18" s="37">
        <v>13.6</v>
      </c>
      <c r="N18" s="35">
        <v>5002710</v>
      </c>
      <c r="O18" s="31">
        <v>17.2</v>
      </c>
      <c r="P18" s="193">
        <v>4917989</v>
      </c>
      <c r="Q18" s="188">
        <v>17.100000000000001</v>
      </c>
      <c r="R18" s="193">
        <v>60687</v>
      </c>
      <c r="S18" s="191">
        <v>15.4</v>
      </c>
      <c r="T18" s="383">
        <v>5095617</v>
      </c>
      <c r="U18" s="412">
        <f t="shared" si="6"/>
        <v>17.091289911128005</v>
      </c>
      <c r="V18" s="409">
        <v>5019676</v>
      </c>
      <c r="W18" s="412">
        <f t="shared" si="7"/>
        <v>16.963299695056559</v>
      </c>
      <c r="X18" s="409">
        <v>122060</v>
      </c>
      <c r="Y18" s="413">
        <f t="shared" si="8"/>
        <v>16.472223534254155</v>
      </c>
      <c r="Z18" s="414">
        <v>5265679</v>
      </c>
      <c r="AA18" s="415">
        <v>18.100000000000001</v>
      </c>
      <c r="AB18" s="189">
        <v>5496528</v>
      </c>
      <c r="AC18" s="415">
        <v>18.100000000000001</v>
      </c>
      <c r="AD18" s="189">
        <v>560</v>
      </c>
      <c r="AE18" s="416">
        <v>15.6</v>
      </c>
      <c r="AF18" s="414">
        <v>5454465</v>
      </c>
      <c r="AG18" s="685">
        <v>17.600000000000001</v>
      </c>
      <c r="AH18" s="189">
        <v>5212840</v>
      </c>
      <c r="AI18" s="799">
        <f t="shared" si="4"/>
        <v>17.88685245796675</v>
      </c>
      <c r="AJ18" s="419">
        <v>703</v>
      </c>
      <c r="AK18" s="804">
        <f t="shared" si="5"/>
        <v>19.522354901416271</v>
      </c>
      <c r="AL18" s="414">
        <v>5617369</v>
      </c>
      <c r="AM18" s="685">
        <v>17.7</v>
      </c>
      <c r="AN18" s="189">
        <v>5617369</v>
      </c>
      <c r="AO18" s="799">
        <v>17.7</v>
      </c>
      <c r="AP18" s="419">
        <v>586</v>
      </c>
      <c r="AQ18" s="904">
        <f t="shared" si="9"/>
        <v>15.723101690367589</v>
      </c>
    </row>
    <row r="19" spans="1:43" s="49" customFormat="1" x14ac:dyDescent="0.35">
      <c r="A19" s="43" t="s">
        <v>49</v>
      </c>
      <c r="B19" s="29">
        <v>4967324</v>
      </c>
      <c r="C19" s="397">
        <v>17.8</v>
      </c>
      <c r="D19" s="169">
        <v>4924487</v>
      </c>
      <c r="E19" s="397">
        <v>17.600000000000001</v>
      </c>
      <c r="F19" s="170">
        <v>58014</v>
      </c>
      <c r="G19" s="33">
        <v>12.8</v>
      </c>
      <c r="H19" s="29">
        <v>5102090</v>
      </c>
      <c r="I19" s="397">
        <v>17.8</v>
      </c>
      <c r="J19" s="30">
        <v>5032118</v>
      </c>
      <c r="K19" s="397">
        <v>17.5</v>
      </c>
      <c r="L19" s="30">
        <v>64770</v>
      </c>
      <c r="M19" s="37">
        <v>15.5</v>
      </c>
      <c r="N19" s="35">
        <v>5210790</v>
      </c>
      <c r="O19" s="31">
        <v>17.899999999999999</v>
      </c>
      <c r="P19" s="193">
        <v>5142359</v>
      </c>
      <c r="Q19" s="188">
        <v>17.899999999999999</v>
      </c>
      <c r="R19" s="193">
        <v>39461</v>
      </c>
      <c r="S19" s="202">
        <v>10</v>
      </c>
      <c r="T19" s="833"/>
      <c r="U19" s="412"/>
      <c r="V19" s="834"/>
      <c r="W19" s="412"/>
      <c r="X19" s="834"/>
      <c r="Y19" s="413"/>
      <c r="Z19" s="517"/>
      <c r="AA19" s="415"/>
      <c r="AB19" s="518"/>
      <c r="AC19" s="415"/>
      <c r="AD19" s="189"/>
      <c r="AE19" s="416"/>
      <c r="AF19" s="806"/>
      <c r="AG19" s="685"/>
      <c r="AH19" s="189"/>
      <c r="AI19" s="799">
        <f t="shared" si="4"/>
        <v>0</v>
      </c>
      <c r="AJ19" s="419"/>
      <c r="AK19" s="804">
        <f t="shared" si="5"/>
        <v>0</v>
      </c>
      <c r="AL19" s="806"/>
      <c r="AM19" s="685">
        <v>13.6</v>
      </c>
      <c r="AN19" s="189"/>
      <c r="AO19" s="799"/>
      <c r="AQ19" s="904">
        <f t="shared" si="9"/>
        <v>0</v>
      </c>
    </row>
    <row r="20" spans="1:43" s="49" customFormat="1" x14ac:dyDescent="0.35">
      <c r="A20" s="48" t="s">
        <v>810</v>
      </c>
      <c r="B20" s="355"/>
      <c r="C20" s="403"/>
      <c r="D20" s="356"/>
      <c r="E20" s="403"/>
      <c r="F20" s="357"/>
      <c r="G20" s="358"/>
      <c r="H20" s="355"/>
      <c r="I20" s="403"/>
      <c r="J20" s="359"/>
      <c r="K20" s="403"/>
      <c r="L20" s="359"/>
      <c r="M20" s="360"/>
      <c r="N20" s="361"/>
      <c r="O20" s="362"/>
      <c r="P20" s="409"/>
      <c r="Q20" s="410"/>
      <c r="R20" s="409"/>
      <c r="S20" s="411"/>
      <c r="T20" s="417">
        <v>3914378</v>
      </c>
      <c r="U20" s="412">
        <f t="shared" si="6"/>
        <v>13.12927742013213</v>
      </c>
      <c r="V20" s="419">
        <v>3919560</v>
      </c>
      <c r="W20" s="412">
        <f t="shared" si="7"/>
        <v>13.245610065820163</v>
      </c>
      <c r="X20" s="419">
        <v>83254</v>
      </c>
      <c r="Y20" s="413">
        <f t="shared" si="8"/>
        <v>11.235281813213136</v>
      </c>
      <c r="Z20" s="414">
        <v>4013727</v>
      </c>
      <c r="AA20" s="418">
        <v>13.5</v>
      </c>
      <c r="AB20" s="189">
        <v>4092615</v>
      </c>
      <c r="AC20" s="418">
        <v>13.5</v>
      </c>
      <c r="AD20" s="419">
        <v>404</v>
      </c>
      <c r="AE20" s="420">
        <v>11.2</v>
      </c>
      <c r="AF20" s="414">
        <v>4194565</v>
      </c>
      <c r="AG20" s="685">
        <v>13.5</v>
      </c>
      <c r="AH20" s="419">
        <v>4018083</v>
      </c>
      <c r="AI20" s="799">
        <f t="shared" si="4"/>
        <v>13.787274841519098</v>
      </c>
      <c r="AJ20" s="419">
        <v>664</v>
      </c>
      <c r="AK20" s="804">
        <f t="shared" si="5"/>
        <v>18.439322410441545</v>
      </c>
      <c r="AL20" s="414">
        <v>4333310</v>
      </c>
      <c r="AM20" s="685">
        <v>14.7</v>
      </c>
      <c r="AN20" s="419">
        <v>4333310</v>
      </c>
      <c r="AO20" s="799">
        <v>13.6</v>
      </c>
      <c r="AP20" s="419">
        <v>430</v>
      </c>
      <c r="AQ20" s="904">
        <f t="shared" si="9"/>
        <v>11.537429568017172</v>
      </c>
    </row>
    <row r="21" spans="1:43" s="49" customFormat="1" x14ac:dyDescent="0.35">
      <c r="A21" s="48" t="s">
        <v>306</v>
      </c>
      <c r="B21" s="355"/>
      <c r="C21" s="403"/>
      <c r="D21" s="356"/>
      <c r="E21" s="403"/>
      <c r="F21" s="357"/>
      <c r="G21" s="358"/>
      <c r="H21" s="355"/>
      <c r="I21" s="403"/>
      <c r="J21" s="359"/>
      <c r="K21" s="403"/>
      <c r="L21" s="359"/>
      <c r="M21" s="360"/>
      <c r="N21" s="361"/>
      <c r="O21" s="362"/>
      <c r="P21" s="409"/>
      <c r="Q21" s="410"/>
      <c r="R21" s="409"/>
      <c r="S21" s="411"/>
      <c r="T21" s="417">
        <v>4261394</v>
      </c>
      <c r="U21" s="412">
        <f t="shared" si="6"/>
        <v>14.293209297233567</v>
      </c>
      <c r="V21" s="419">
        <v>4259672</v>
      </c>
      <c r="W21" s="412">
        <f t="shared" si="7"/>
        <v>14.394971456054328</v>
      </c>
      <c r="X21" s="419">
        <v>103153</v>
      </c>
      <c r="Y21" s="413">
        <f t="shared" si="8"/>
        <v>13.920688794272642</v>
      </c>
      <c r="Z21" s="417">
        <v>4363813</v>
      </c>
      <c r="AA21" s="418">
        <v>13.8</v>
      </c>
      <c r="AB21" s="419">
        <v>4168027</v>
      </c>
      <c r="AC21" s="418">
        <v>13.8</v>
      </c>
      <c r="AD21" s="419">
        <v>651</v>
      </c>
      <c r="AE21" s="420">
        <v>18.100000000000001</v>
      </c>
      <c r="AF21" s="417">
        <v>4522438</v>
      </c>
      <c r="AG21" s="685">
        <v>14.6</v>
      </c>
      <c r="AH21" s="419">
        <v>4161802</v>
      </c>
      <c r="AI21" s="799">
        <f t="shared" si="4"/>
        <v>14.280418799209441</v>
      </c>
      <c r="AJ21" s="419">
        <v>317</v>
      </c>
      <c r="AK21" s="804">
        <f t="shared" si="5"/>
        <v>8.8031102471535689</v>
      </c>
      <c r="AL21" s="417">
        <v>4667314</v>
      </c>
      <c r="AM21" s="685">
        <v>10.9</v>
      </c>
      <c r="AN21" s="419">
        <v>4667314</v>
      </c>
      <c r="AO21" s="799">
        <v>14.7</v>
      </c>
      <c r="AP21" s="419">
        <v>615</v>
      </c>
      <c r="AQ21" s="904">
        <f t="shared" si="9"/>
        <v>16.501207405419908</v>
      </c>
    </row>
    <row r="22" spans="1:43" s="49" customFormat="1" ht="15" thickBot="1" x14ac:dyDescent="0.4">
      <c r="A22" s="43" t="s">
        <v>50</v>
      </c>
      <c r="B22" s="29">
        <v>5533322</v>
      </c>
      <c r="C22" s="399">
        <v>19.8</v>
      </c>
      <c r="D22" s="169">
        <v>5575112</v>
      </c>
      <c r="E22" s="397">
        <v>19.899999999999999</v>
      </c>
      <c r="F22" s="170">
        <v>135768</v>
      </c>
      <c r="G22" s="401">
        <v>30</v>
      </c>
      <c r="H22" s="29">
        <v>5643048</v>
      </c>
      <c r="I22" s="397">
        <v>19.7</v>
      </c>
      <c r="J22" s="30">
        <v>5657111</v>
      </c>
      <c r="K22" s="397">
        <v>19.7</v>
      </c>
      <c r="L22" s="30">
        <v>107939</v>
      </c>
      <c r="M22" s="37">
        <v>25.9</v>
      </c>
      <c r="N22" s="35">
        <v>5694245</v>
      </c>
      <c r="O22" s="31">
        <v>19.600000000000001</v>
      </c>
      <c r="P22" s="193">
        <v>5666661</v>
      </c>
      <c r="Q22" s="188">
        <v>19.7</v>
      </c>
      <c r="R22" s="193">
        <v>107199</v>
      </c>
      <c r="S22" s="191">
        <v>27.2</v>
      </c>
      <c r="T22" s="796">
        <v>3335602</v>
      </c>
      <c r="U22" s="835">
        <f t="shared" si="6"/>
        <v>11.187995646089256</v>
      </c>
      <c r="V22" s="836">
        <v>3341389</v>
      </c>
      <c r="W22" s="835">
        <f t="shared" si="7"/>
        <v>11.29176126203471</v>
      </c>
      <c r="X22" s="836">
        <v>125408</v>
      </c>
      <c r="Y22" s="739">
        <f t="shared" si="8"/>
        <v>16.924042347892389</v>
      </c>
      <c r="Z22" s="417">
        <v>3350144</v>
      </c>
      <c r="AA22" s="415">
        <v>11.4</v>
      </c>
      <c r="AB22" s="189">
        <v>3452166</v>
      </c>
      <c r="AC22" s="415">
        <v>11.4</v>
      </c>
      <c r="AD22" s="189">
        <v>577</v>
      </c>
      <c r="AE22" s="416">
        <v>16</v>
      </c>
      <c r="AF22" s="417">
        <v>3387756</v>
      </c>
      <c r="AG22" s="685">
        <v>10.9</v>
      </c>
      <c r="AH22" s="189">
        <v>3141155</v>
      </c>
      <c r="AI22" s="799">
        <f t="shared" si="4"/>
        <v>10.778265980272664</v>
      </c>
      <c r="AJ22" s="419">
        <v>183</v>
      </c>
      <c r="AK22" s="804">
        <f t="shared" si="5"/>
        <v>5.0819216884198832</v>
      </c>
      <c r="AL22" s="417">
        <v>347782</v>
      </c>
      <c r="AM22" s="685">
        <v>10.366666666666699</v>
      </c>
      <c r="AN22" s="189">
        <v>3477782</v>
      </c>
      <c r="AO22" s="799">
        <v>10.9</v>
      </c>
      <c r="AP22" s="419">
        <v>726</v>
      </c>
      <c r="AQ22" s="905">
        <f t="shared" si="9"/>
        <v>19.479474107861549</v>
      </c>
    </row>
    <row r="23" spans="1:43" s="49" customFormat="1" ht="15" thickBot="1" x14ac:dyDescent="0.4">
      <c r="A23" s="1007" t="s">
        <v>51</v>
      </c>
      <c r="B23" s="1008"/>
      <c r="C23" s="25"/>
      <c r="D23" s="103"/>
      <c r="E23" s="25"/>
      <c r="F23" s="103"/>
      <c r="G23" s="25"/>
      <c r="H23" s="25"/>
      <c r="I23" s="25"/>
      <c r="J23" s="25"/>
      <c r="K23" s="25"/>
      <c r="L23" s="25"/>
      <c r="M23" s="25"/>
      <c r="N23" s="1023"/>
      <c r="O23" s="1023"/>
      <c r="P23" s="1023"/>
      <c r="Q23" s="1023"/>
      <c r="R23" s="1023"/>
      <c r="S23" s="1024"/>
      <c r="T23" s="1052"/>
      <c r="U23" s="1023"/>
      <c r="V23" s="1023"/>
      <c r="W23" s="1023"/>
      <c r="X23" s="1023"/>
      <c r="Y23" s="1024"/>
      <c r="Z23" s="1025"/>
      <c r="AA23" s="1026"/>
      <c r="AB23" s="1026"/>
      <c r="AC23" s="1026"/>
      <c r="AD23" s="1026"/>
      <c r="AE23" s="1027"/>
      <c r="AF23" s="1025"/>
      <c r="AG23" s="1026"/>
      <c r="AH23" s="1026"/>
      <c r="AI23" s="1026"/>
      <c r="AJ23" s="1026"/>
      <c r="AK23" s="1027"/>
      <c r="AL23" s="1025"/>
      <c r="AM23" s="1026"/>
      <c r="AN23" s="1026"/>
      <c r="AO23" s="1026"/>
      <c r="AP23" s="1026"/>
      <c r="AQ23" s="1027"/>
    </row>
    <row r="24" spans="1:43" s="49" customFormat="1" x14ac:dyDescent="0.35">
      <c r="A24" s="42" t="s">
        <v>52</v>
      </c>
      <c r="B24" s="26">
        <v>22653990</v>
      </c>
      <c r="C24" s="400">
        <v>81</v>
      </c>
      <c r="D24" s="168">
        <v>22644250</v>
      </c>
      <c r="E24" s="400">
        <v>81</v>
      </c>
      <c r="F24" s="171">
        <v>362216</v>
      </c>
      <c r="G24" s="402">
        <v>80.099999999999994</v>
      </c>
      <c r="H24" s="26">
        <v>23284037</v>
      </c>
      <c r="I24" s="398">
        <v>81.099999999999994</v>
      </c>
      <c r="J24" s="27">
        <v>23374681</v>
      </c>
      <c r="K24" s="398">
        <v>81.400000000000006</v>
      </c>
      <c r="L24" s="27">
        <v>332062</v>
      </c>
      <c r="M24" s="36">
        <v>79.7</v>
      </c>
      <c r="N24" s="34">
        <v>23611281</v>
      </c>
      <c r="O24" s="28">
        <v>81.2</v>
      </c>
      <c r="P24" s="184">
        <v>23374657</v>
      </c>
      <c r="Q24" s="179">
        <v>81.2</v>
      </c>
      <c r="R24" s="184">
        <v>305382</v>
      </c>
      <c r="S24" s="182">
        <v>77.400000000000006</v>
      </c>
      <c r="T24" s="831">
        <v>24213699</v>
      </c>
      <c r="U24" s="795">
        <f>T24/$T$29*100</f>
        <v>81.215552391357164</v>
      </c>
      <c r="V24" s="832">
        <v>23989247</v>
      </c>
      <c r="W24" s="795">
        <f>V24/$V$29*100</f>
        <v>81.068337143619715</v>
      </c>
      <c r="X24" s="832">
        <v>566713</v>
      </c>
      <c r="Y24" s="738">
        <f>X24/$X$29*100</f>
        <v>76.478971127050414</v>
      </c>
      <c r="Z24" s="515">
        <v>24652819</v>
      </c>
      <c r="AA24" s="516">
        <v>82.5</v>
      </c>
      <c r="AB24" s="180">
        <v>24997659</v>
      </c>
      <c r="AC24" s="516">
        <v>82.5</v>
      </c>
      <c r="AD24" s="180">
        <v>2579</v>
      </c>
      <c r="AE24" s="554">
        <v>71.7</v>
      </c>
      <c r="AF24" s="515">
        <v>25280956</v>
      </c>
      <c r="AG24" s="686">
        <v>81.400000000000006</v>
      </c>
      <c r="AH24" s="180">
        <v>23572714</v>
      </c>
      <c r="AI24" s="802">
        <f>AH24/$AH$29*100</f>
        <v>80.885209857169457</v>
      </c>
      <c r="AJ24" s="718">
        <v>2824</v>
      </c>
      <c r="AK24" s="807">
        <f>AJ24/$AJ$29*100</f>
        <v>78.422660372118855</v>
      </c>
      <c r="AL24" s="515">
        <v>25858537</v>
      </c>
      <c r="AM24" s="686">
        <v>81.400000000000006</v>
      </c>
      <c r="AN24" s="180">
        <v>25858537</v>
      </c>
      <c r="AO24" s="802">
        <v>81.400000000000006</v>
      </c>
      <c r="AP24" s="718">
        <v>2648</v>
      </c>
      <c r="AQ24" s="805">
        <f t="shared" si="9"/>
        <v>71.049101153742953</v>
      </c>
    </row>
    <row r="25" spans="1:43" s="49" customFormat="1" ht="15" thickBot="1" x14ac:dyDescent="0.4">
      <c r="A25" s="43" t="s">
        <v>60</v>
      </c>
      <c r="B25" s="29">
        <v>5312954</v>
      </c>
      <c r="C25" s="399">
        <v>19</v>
      </c>
      <c r="D25" s="169">
        <v>5315355</v>
      </c>
      <c r="E25" s="399">
        <v>19</v>
      </c>
      <c r="F25" s="170">
        <v>89936</v>
      </c>
      <c r="G25" s="401">
        <v>19.899999999999999</v>
      </c>
      <c r="H25" s="29">
        <v>5418733</v>
      </c>
      <c r="I25" s="397">
        <v>18.899999999999999</v>
      </c>
      <c r="J25" s="30">
        <v>5328579</v>
      </c>
      <c r="K25" s="397">
        <v>18.600000000000001</v>
      </c>
      <c r="L25" s="30">
        <v>84823</v>
      </c>
      <c r="M25" s="37">
        <v>20.3</v>
      </c>
      <c r="N25" s="35">
        <v>5454030</v>
      </c>
      <c r="O25" s="31">
        <v>18.8</v>
      </c>
      <c r="P25" s="193">
        <v>5418617</v>
      </c>
      <c r="Q25" s="188">
        <v>18.8</v>
      </c>
      <c r="R25" s="193">
        <v>89351</v>
      </c>
      <c r="S25" s="191">
        <v>22.6</v>
      </c>
      <c r="T25" s="796">
        <v>5600417</v>
      </c>
      <c r="U25" s="835">
        <f>T25/$T$29*100</f>
        <v>18.784447608642832</v>
      </c>
      <c r="V25" s="836">
        <v>5602143</v>
      </c>
      <c r="W25" s="835">
        <f>V25/$V$29*100</f>
        <v>18.931666235741755</v>
      </c>
      <c r="X25" s="836">
        <v>174292</v>
      </c>
      <c r="Y25" s="739">
        <f>X25/$X$29*100</f>
        <v>23.521028872949575</v>
      </c>
      <c r="Z25" s="414">
        <v>5674544</v>
      </c>
      <c r="AA25" s="415">
        <v>17.5</v>
      </c>
      <c r="AB25" s="189">
        <v>5303742</v>
      </c>
      <c r="AC25" s="415">
        <v>17.5</v>
      </c>
      <c r="AD25" s="189">
        <v>1019</v>
      </c>
      <c r="AE25" s="416">
        <v>28.3</v>
      </c>
      <c r="AF25" s="414">
        <v>5794866</v>
      </c>
      <c r="AG25" s="685">
        <v>18.600000000000001</v>
      </c>
      <c r="AH25" s="189">
        <v>5570703</v>
      </c>
      <c r="AI25" s="803">
        <f>AH25/$AH$29*100</f>
        <v>19.11479014283054</v>
      </c>
      <c r="AJ25" s="419">
        <v>777</v>
      </c>
      <c r="AK25" s="804">
        <f>AJ25/$AJ$29*100</f>
        <v>21.577339627881145</v>
      </c>
      <c r="AL25" s="414">
        <v>5923050</v>
      </c>
      <c r="AM25" s="685">
        <v>18.600000000000001</v>
      </c>
      <c r="AN25" s="189">
        <v>5923050</v>
      </c>
      <c r="AO25" s="803">
        <v>18.600000000000001</v>
      </c>
      <c r="AP25" s="419">
        <v>1079</v>
      </c>
      <c r="AQ25" s="905">
        <f t="shared" si="9"/>
        <v>28.950898846257044</v>
      </c>
    </row>
    <row r="26" spans="1:43" s="49" customFormat="1" ht="15" thickBot="1" x14ac:dyDescent="0.4">
      <c r="A26" s="1007" t="s">
        <v>76</v>
      </c>
      <c r="B26" s="1008"/>
      <c r="C26" s="25"/>
      <c r="D26" s="103"/>
      <c r="E26" s="25" t="s">
        <v>72</v>
      </c>
      <c r="F26" s="103"/>
      <c r="G26" s="25" t="s">
        <v>72</v>
      </c>
      <c r="H26" s="25"/>
      <c r="I26" s="25"/>
      <c r="J26" s="25"/>
      <c r="K26" s="25"/>
      <c r="L26" s="25"/>
      <c r="M26" s="25"/>
      <c r="N26" s="1023"/>
      <c r="O26" s="1023"/>
      <c r="P26" s="1023"/>
      <c r="Q26" s="1023"/>
      <c r="R26" s="1023"/>
      <c r="S26" s="1024"/>
      <c r="T26" s="1052"/>
      <c r="U26" s="1023"/>
      <c r="V26" s="1023"/>
      <c r="W26" s="1023"/>
      <c r="X26" s="1023"/>
      <c r="Y26" s="1024"/>
      <c r="Z26" s="1025"/>
      <c r="AA26" s="1026"/>
      <c r="AB26" s="1026"/>
      <c r="AC26" s="1026"/>
      <c r="AD26" s="1026"/>
      <c r="AE26" s="1027"/>
      <c r="AF26" s="1025"/>
      <c r="AG26" s="1026"/>
      <c r="AH26" s="1026"/>
      <c r="AI26" s="1026"/>
      <c r="AJ26" s="1026"/>
      <c r="AK26" s="1027"/>
      <c r="AL26" s="1025"/>
      <c r="AM26" s="1026"/>
      <c r="AN26" s="1026"/>
      <c r="AO26" s="1026"/>
      <c r="AP26" s="1026"/>
      <c r="AQ26" s="1027"/>
    </row>
    <row r="27" spans="1:43" s="49" customFormat="1" x14ac:dyDescent="0.35">
      <c r="A27" s="42" t="s">
        <v>62</v>
      </c>
      <c r="B27" s="26">
        <v>18284155</v>
      </c>
      <c r="C27" s="400">
        <v>65.400000000000006</v>
      </c>
      <c r="D27" s="168">
        <v>18111219</v>
      </c>
      <c r="E27" s="400">
        <v>64.8</v>
      </c>
      <c r="F27" s="171">
        <v>400659</v>
      </c>
      <c r="G27" s="402">
        <v>88.6</v>
      </c>
      <c r="H27" s="26">
        <v>18097489</v>
      </c>
      <c r="I27" s="398">
        <v>63.1</v>
      </c>
      <c r="J27" s="27">
        <v>18336019</v>
      </c>
      <c r="K27" s="398">
        <v>63.9</v>
      </c>
      <c r="L27" s="27">
        <v>369628</v>
      </c>
      <c r="M27" s="36">
        <v>88.7</v>
      </c>
      <c r="N27" s="34">
        <v>18279061</v>
      </c>
      <c r="O27" s="28">
        <v>62.9</v>
      </c>
      <c r="P27" s="184">
        <v>18034860</v>
      </c>
      <c r="Q27" s="179">
        <v>62.6</v>
      </c>
      <c r="R27" s="184">
        <v>335856</v>
      </c>
      <c r="S27" s="182">
        <v>85.1</v>
      </c>
      <c r="T27" s="178">
        <v>18692944</v>
      </c>
      <c r="U27" s="199">
        <f>T27/T$29*100</f>
        <v>62.698300362150604</v>
      </c>
      <c r="V27" s="184">
        <v>18618498</v>
      </c>
      <c r="W27" s="199">
        <f>V27/V$29*100</f>
        <v>62.918634877193504</v>
      </c>
      <c r="X27" s="184">
        <v>636385</v>
      </c>
      <c r="Y27" s="186">
        <f>X27/X$29*100</f>
        <v>85.881336833084802</v>
      </c>
      <c r="Z27" s="515">
        <v>18832871</v>
      </c>
      <c r="AA27" s="516">
        <v>61.1</v>
      </c>
      <c r="AB27" s="180">
        <v>18503899</v>
      </c>
      <c r="AC27" s="516">
        <v>61.1</v>
      </c>
      <c r="AD27" s="180">
        <v>2592</v>
      </c>
      <c r="AE27" s="554">
        <v>72</v>
      </c>
      <c r="AF27" s="515">
        <v>19097297</v>
      </c>
      <c r="AG27" s="686">
        <v>61.5</v>
      </c>
      <c r="AH27" s="718">
        <v>17345596</v>
      </c>
      <c r="AI27" s="802">
        <f>AH27/$AH$29*100</f>
        <v>59.518058572198306</v>
      </c>
      <c r="AJ27" s="718">
        <v>814</v>
      </c>
      <c r="AK27" s="807">
        <f>AJ27/$AJ$29*100</f>
        <v>22.604831991113581</v>
      </c>
      <c r="AL27" s="515">
        <v>19443244</v>
      </c>
      <c r="AM27" s="686">
        <v>61.2</v>
      </c>
      <c r="AN27" s="718">
        <v>19443244</v>
      </c>
      <c r="AO27" s="802">
        <v>61.2</v>
      </c>
      <c r="AP27" s="718">
        <v>2124</v>
      </c>
      <c r="AQ27" s="805">
        <f t="shared" si="9"/>
        <v>56.989535819694126</v>
      </c>
    </row>
    <row r="28" spans="1:43" s="49" customFormat="1" ht="15" thickBot="1" x14ac:dyDescent="0.4">
      <c r="A28" s="809" t="s">
        <v>63</v>
      </c>
      <c r="B28" s="810">
        <v>9682789</v>
      </c>
      <c r="C28" s="811">
        <v>34.6</v>
      </c>
      <c r="D28" s="812">
        <v>9821449</v>
      </c>
      <c r="E28" s="811">
        <v>35.1</v>
      </c>
      <c r="F28" s="813">
        <v>49650</v>
      </c>
      <c r="G28" s="814">
        <v>11</v>
      </c>
      <c r="H28" s="810">
        <v>10605281</v>
      </c>
      <c r="I28" s="815">
        <v>36.9</v>
      </c>
      <c r="J28" s="816">
        <v>10367242</v>
      </c>
      <c r="K28" s="815">
        <v>36.1</v>
      </c>
      <c r="L28" s="816">
        <v>47257</v>
      </c>
      <c r="M28" s="817">
        <v>11.3</v>
      </c>
      <c r="N28" s="731">
        <v>10786250</v>
      </c>
      <c r="O28" s="742">
        <v>37.1</v>
      </c>
      <c r="P28" s="729">
        <v>10758414</v>
      </c>
      <c r="Q28" s="735">
        <v>37.4</v>
      </c>
      <c r="R28" s="729">
        <v>58877</v>
      </c>
      <c r="S28" s="745">
        <v>14.9</v>
      </c>
      <c r="T28" s="748">
        <v>11121172</v>
      </c>
      <c r="U28" s="734">
        <f t="shared" ref="U28:W28" si="10">T28/T$29*100</f>
        <v>37.301699637849403</v>
      </c>
      <c r="V28" s="729">
        <v>10972891</v>
      </c>
      <c r="W28" s="734">
        <f t="shared" si="10"/>
        <v>37.081365122806503</v>
      </c>
      <c r="X28" s="729">
        <v>104620</v>
      </c>
      <c r="Y28" s="757">
        <f t="shared" ref="Y28" si="11">X28/X$29*100</f>
        <v>14.118663166915201</v>
      </c>
      <c r="Z28" s="818">
        <v>11494492</v>
      </c>
      <c r="AA28" s="756">
        <v>38.9</v>
      </c>
      <c r="AB28" s="743">
        <v>11797502</v>
      </c>
      <c r="AC28" s="756">
        <v>38.9</v>
      </c>
      <c r="AD28" s="743">
        <v>1006</v>
      </c>
      <c r="AE28" s="819">
        <v>28</v>
      </c>
      <c r="AF28" s="818">
        <v>11978525</v>
      </c>
      <c r="AG28" s="820">
        <v>38.5</v>
      </c>
      <c r="AH28" s="743">
        <v>11797821</v>
      </c>
      <c r="AI28" s="820">
        <f>AH28/$AH$29*100</f>
        <v>40.481941427801686</v>
      </c>
      <c r="AJ28" s="743">
        <v>2787</v>
      </c>
      <c r="AK28" s="821">
        <f>AJ28/$AJ$29*100</f>
        <v>77.395168008886415</v>
      </c>
      <c r="AL28" s="818">
        <v>12338343</v>
      </c>
      <c r="AM28" s="820">
        <v>38.799999999999997</v>
      </c>
      <c r="AN28" s="743">
        <v>12338343</v>
      </c>
      <c r="AO28" s="820">
        <v>38.799999999999997</v>
      </c>
      <c r="AP28" s="743">
        <v>1603</v>
      </c>
      <c r="AQ28" s="905">
        <f t="shared" si="9"/>
        <v>43.010464180305874</v>
      </c>
    </row>
    <row r="29" spans="1:43" s="2" customFormat="1" ht="15" thickBot="1" x14ac:dyDescent="0.4">
      <c r="A29" s="822" t="s">
        <v>31</v>
      </c>
      <c r="B29" s="823">
        <v>27966944</v>
      </c>
      <c r="C29" s="768">
        <v>100</v>
      </c>
      <c r="D29" s="824">
        <v>27959606</v>
      </c>
      <c r="E29" s="768">
        <v>100</v>
      </c>
      <c r="F29" s="825">
        <v>452152</v>
      </c>
      <c r="G29" s="826">
        <v>100</v>
      </c>
      <c r="H29" s="823">
        <v>28702770</v>
      </c>
      <c r="I29" s="768">
        <v>100</v>
      </c>
      <c r="J29" s="769">
        <v>28703261</v>
      </c>
      <c r="K29" s="768">
        <v>100</v>
      </c>
      <c r="L29" s="769">
        <v>416885</v>
      </c>
      <c r="M29" s="770">
        <v>100</v>
      </c>
      <c r="N29" s="759">
        <v>29065311</v>
      </c>
      <c r="O29" s="760">
        <v>100</v>
      </c>
      <c r="P29" s="766">
        <v>28793274</v>
      </c>
      <c r="Q29" s="762">
        <v>100</v>
      </c>
      <c r="R29" s="766">
        <v>394733</v>
      </c>
      <c r="S29" s="764">
        <v>100</v>
      </c>
      <c r="T29" s="798">
        <f>SUM(T27:T28)</f>
        <v>29814116</v>
      </c>
      <c r="U29" s="762">
        <f>SUM(U27:U28)</f>
        <v>100</v>
      </c>
      <c r="V29" s="766">
        <f>SUM(V27:V28)</f>
        <v>29591389</v>
      </c>
      <c r="W29" s="762">
        <f>SUM(W27:W28)</f>
        <v>100</v>
      </c>
      <c r="X29" s="766">
        <f>SUM(X27:X28)</f>
        <v>741005</v>
      </c>
      <c r="Y29" s="764">
        <f t="shared" ref="Y29" si="12">X29/X$29*100</f>
        <v>100</v>
      </c>
      <c r="Z29" s="827">
        <v>30327363</v>
      </c>
      <c r="AA29" s="776">
        <v>100</v>
      </c>
      <c r="AB29" s="828">
        <v>30301400</v>
      </c>
      <c r="AC29" s="776">
        <v>100</v>
      </c>
      <c r="AD29" s="828">
        <f t="shared" ref="AD29:AG29" si="13">SUM(AD27:AD28)</f>
        <v>3598</v>
      </c>
      <c r="AE29" s="719">
        <f t="shared" si="13"/>
        <v>100</v>
      </c>
      <c r="AF29" s="827">
        <f t="shared" si="13"/>
        <v>31075822</v>
      </c>
      <c r="AG29" s="829">
        <f t="shared" si="13"/>
        <v>100</v>
      </c>
      <c r="AH29" s="828">
        <f>SUM(AH27:AH28)</f>
        <v>29143417</v>
      </c>
      <c r="AI29" s="829">
        <f>SUM(AI27:AI28)</f>
        <v>100</v>
      </c>
      <c r="AJ29" s="828">
        <f>SUM(AJ27:AJ28)</f>
        <v>3601</v>
      </c>
      <c r="AK29" s="830">
        <f>SUM(AK27:AK28)</f>
        <v>100</v>
      </c>
      <c r="AL29" s="827">
        <f t="shared" ref="AL29:AM29" si="14">SUM(AL27:AL28)</f>
        <v>31781587</v>
      </c>
      <c r="AM29" s="829">
        <f t="shared" si="14"/>
        <v>100</v>
      </c>
      <c r="AN29" s="828">
        <f>SUM(AN27:AN28)</f>
        <v>31781587</v>
      </c>
      <c r="AO29" s="829">
        <f>SUM(AO27:AO28)</f>
        <v>100</v>
      </c>
      <c r="AP29" s="828">
        <f>SUM(AP27:AP28)</f>
        <v>3727</v>
      </c>
      <c r="AQ29" s="830">
        <f>SUM(AQ27:AQ28)</f>
        <v>100</v>
      </c>
    </row>
    <row r="30" spans="1:43" s="49" customFormat="1" ht="15" thickTop="1" x14ac:dyDescent="0.35">
      <c r="A30" s="85" t="s">
        <v>617</v>
      </c>
      <c r="C30" s="41"/>
      <c r="D30" s="41"/>
      <c r="E30" s="41"/>
      <c r="F30" s="41"/>
      <c r="G30" s="41"/>
      <c r="H30" s="41"/>
      <c r="I30" s="41"/>
      <c r="AA30" s="353"/>
      <c r="AB30" s="352"/>
      <c r="AD30" s="518"/>
      <c r="AE30" s="518"/>
    </row>
    <row r="31" spans="1:43" s="49" customFormat="1" x14ac:dyDescent="0.35">
      <c r="A31" s="85" t="s">
        <v>170</v>
      </c>
      <c r="C31" s="41"/>
      <c r="D31" s="41"/>
      <c r="E31" s="41"/>
      <c r="F31" s="41"/>
      <c r="G31" s="41"/>
      <c r="H31" s="41"/>
      <c r="I31" s="41"/>
      <c r="AA31" s="404"/>
      <c r="AB31" s="404"/>
      <c r="AD31" s="518"/>
      <c r="AE31" s="518"/>
    </row>
    <row r="32" spans="1:43" s="49" customFormat="1" x14ac:dyDescent="0.35">
      <c r="A32" s="405" t="s">
        <v>169</v>
      </c>
      <c r="AD32" s="518"/>
      <c r="AE32" s="518"/>
    </row>
  </sheetData>
  <mergeCells count="68">
    <mergeCell ref="AL7:AQ7"/>
    <mergeCell ref="AL13:AQ13"/>
    <mergeCell ref="AL23:AQ23"/>
    <mergeCell ref="AL26:AQ26"/>
    <mergeCell ref="AL3:AQ3"/>
    <mergeCell ref="AL4:AM4"/>
    <mergeCell ref="AN4:AQ4"/>
    <mergeCell ref="AL5:AM5"/>
    <mergeCell ref="AN5:AO5"/>
    <mergeCell ref="AP5:AQ5"/>
    <mergeCell ref="Z7:AE7"/>
    <mergeCell ref="Z13:AE13"/>
    <mergeCell ref="Z23:AE23"/>
    <mergeCell ref="Z26:AE26"/>
    <mergeCell ref="Z3:AE3"/>
    <mergeCell ref="Z4:AA4"/>
    <mergeCell ref="AB4:AE4"/>
    <mergeCell ref="Z5:AA5"/>
    <mergeCell ref="AB5:AC5"/>
    <mergeCell ref="AD5:AE5"/>
    <mergeCell ref="T7:Y7"/>
    <mergeCell ref="T13:Y13"/>
    <mergeCell ref="T23:Y23"/>
    <mergeCell ref="T26:Y26"/>
    <mergeCell ref="T3:Y3"/>
    <mergeCell ref="T4:U4"/>
    <mergeCell ref="V4:Y4"/>
    <mergeCell ref="T5:U5"/>
    <mergeCell ref="V5:W5"/>
    <mergeCell ref="X5:Y5"/>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N7:S7"/>
    <mergeCell ref="N23:S23"/>
    <mergeCell ref="N26:S26"/>
    <mergeCell ref="A13:B13"/>
    <mergeCell ref="A23:B23"/>
    <mergeCell ref="A26:B26"/>
    <mergeCell ref="N13:S13"/>
    <mergeCell ref="B5:C5"/>
    <mergeCell ref="B4:C4"/>
    <mergeCell ref="N5:O5"/>
    <mergeCell ref="P5:Q5"/>
    <mergeCell ref="R5:S5"/>
    <mergeCell ref="AF7:AK7"/>
    <mergeCell ref="AF13:AK13"/>
    <mergeCell ref="AF23:AK23"/>
    <mergeCell ref="AF26:AK26"/>
    <mergeCell ref="AF3:AK3"/>
    <mergeCell ref="AF4:AG4"/>
    <mergeCell ref="AH4:AK4"/>
    <mergeCell ref="AF5:AG5"/>
    <mergeCell ref="AH5:AI5"/>
    <mergeCell ref="AJ5:AK5"/>
  </mergeCells>
  <hyperlinks>
    <hyperlink ref="A32" location="Inhalt!A1" display="zum Inhalt"/>
  </hyperlinks>
  <pageMargins left="0.25" right="0.25"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E31" sqref="E31"/>
    </sheetView>
  </sheetViews>
  <sheetFormatPr baseColWidth="10" defaultColWidth="11.453125" defaultRowHeight="14" x14ac:dyDescent="0.3"/>
  <cols>
    <col min="1" max="1" width="18.26953125" style="22" customWidth="1"/>
    <col min="2" max="2" width="12.1796875" style="22" bestFit="1" customWidth="1"/>
    <col min="3" max="3" width="11.26953125" style="22" customWidth="1"/>
    <col min="4" max="4" width="12.7265625" style="22" bestFit="1" customWidth="1"/>
    <col min="5" max="5" width="12.1796875" style="22" customWidth="1"/>
    <col min="6" max="7" width="11.453125" style="22"/>
    <col min="8" max="9" width="11.453125" style="87"/>
    <col min="10" max="16384" width="11.453125" style="22"/>
  </cols>
  <sheetData>
    <row r="1" spans="1:13" ht="25" x14ac:dyDescent="0.5">
      <c r="B1" s="81" t="s">
        <v>298</v>
      </c>
    </row>
    <row r="5" spans="1:13" ht="18.5" thickBot="1" x14ac:dyDescent="0.45">
      <c r="A5" s="88"/>
      <c r="B5" s="1057" t="s">
        <v>2</v>
      </c>
      <c r="C5" s="1058"/>
      <c r="D5" s="1059" t="s">
        <v>3</v>
      </c>
      <c r="E5" s="1060"/>
      <c r="F5" s="1061" t="s">
        <v>224</v>
      </c>
      <c r="G5" s="1062"/>
      <c r="H5" s="1053" t="s">
        <v>636</v>
      </c>
      <c r="I5" s="1053"/>
      <c r="J5" s="1053" t="s">
        <v>751</v>
      </c>
      <c r="K5" s="1053"/>
      <c r="L5" s="1053" t="s">
        <v>904</v>
      </c>
      <c r="M5" s="1053"/>
    </row>
    <row r="6" spans="1:13" ht="15.75" customHeight="1" thickBot="1" x14ac:dyDescent="0.35">
      <c r="A6" s="328" t="s">
        <v>217</v>
      </c>
      <c r="B6" s="519"/>
      <c r="C6" s="519"/>
      <c r="D6" s="519"/>
      <c r="E6" s="519"/>
      <c r="F6" s="521"/>
      <c r="G6" s="1055"/>
      <c r="H6" s="1055"/>
      <c r="I6" s="1056"/>
      <c r="J6" s="588"/>
      <c r="K6" s="586"/>
      <c r="L6" s="588"/>
      <c r="M6" s="586"/>
    </row>
    <row r="7" spans="1:13" ht="14.5" thickBot="1" x14ac:dyDescent="0.35">
      <c r="A7" s="88"/>
      <c r="B7" s="329" t="s">
        <v>252</v>
      </c>
      <c r="C7" s="330">
        <v>2006</v>
      </c>
      <c r="D7" s="331" t="s">
        <v>232</v>
      </c>
      <c r="E7" s="692">
        <v>2026</v>
      </c>
      <c r="F7" s="331" t="s">
        <v>301</v>
      </c>
      <c r="G7" s="695">
        <v>3450</v>
      </c>
      <c r="H7" s="555" t="s">
        <v>669</v>
      </c>
      <c r="I7" s="695">
        <v>3589</v>
      </c>
      <c r="J7" s="705" t="s">
        <v>804</v>
      </c>
      <c r="K7" s="962">
        <v>3601</v>
      </c>
      <c r="L7" s="705" t="s">
        <v>858</v>
      </c>
      <c r="M7" s="964">
        <v>3705</v>
      </c>
    </row>
    <row r="8" spans="1:13" ht="14.5" thickBot="1" x14ac:dyDescent="0.35">
      <c r="A8" s="328" t="s">
        <v>218</v>
      </c>
      <c r="B8" s="332"/>
      <c r="C8" s="333"/>
      <c r="D8" s="334"/>
      <c r="E8" s="334"/>
      <c r="F8" s="522"/>
      <c r="G8" s="1054"/>
      <c r="H8" s="1054"/>
      <c r="I8" s="1054"/>
      <c r="J8" s="589"/>
      <c r="K8" s="963"/>
      <c r="L8" s="589"/>
      <c r="M8" s="970"/>
    </row>
    <row r="9" spans="1:13" x14ac:dyDescent="0.3">
      <c r="A9" s="524">
        <v>2011</v>
      </c>
      <c r="B9" s="911" t="s">
        <v>254</v>
      </c>
      <c r="C9" s="912">
        <v>1188</v>
      </c>
      <c r="D9" s="523" t="s">
        <v>234</v>
      </c>
      <c r="E9" s="693">
        <v>860</v>
      </c>
      <c r="F9" s="523" t="s">
        <v>302</v>
      </c>
      <c r="G9" s="693">
        <v>641</v>
      </c>
      <c r="H9" s="556" t="s">
        <v>670</v>
      </c>
      <c r="I9" s="696">
        <v>264</v>
      </c>
      <c r="J9" s="585" t="s">
        <v>795</v>
      </c>
      <c r="K9" s="699">
        <v>286</v>
      </c>
      <c r="L9" s="967" t="s">
        <v>898</v>
      </c>
      <c r="M9" s="964">
        <v>179</v>
      </c>
    </row>
    <row r="10" spans="1:13" x14ac:dyDescent="0.3">
      <c r="A10" s="525">
        <v>2012</v>
      </c>
      <c r="B10" s="913"/>
      <c r="C10" s="914"/>
      <c r="D10" s="520" t="s">
        <v>236</v>
      </c>
      <c r="E10" s="694">
        <v>1281</v>
      </c>
      <c r="F10" s="520" t="s">
        <v>303</v>
      </c>
      <c r="G10" s="694">
        <v>919</v>
      </c>
      <c r="H10" s="557" t="s">
        <v>671</v>
      </c>
      <c r="I10" s="697">
        <v>388</v>
      </c>
      <c r="J10" s="520" t="s">
        <v>796</v>
      </c>
      <c r="K10" s="700">
        <v>382</v>
      </c>
      <c r="L10" s="968" t="s">
        <v>899</v>
      </c>
      <c r="M10" s="965">
        <v>252</v>
      </c>
    </row>
    <row r="11" spans="1:13" x14ac:dyDescent="0.3">
      <c r="A11" s="525">
        <v>2013</v>
      </c>
      <c r="B11" s="329"/>
      <c r="C11" s="916"/>
      <c r="D11" s="920"/>
      <c r="E11" s="921"/>
      <c r="F11" s="919" t="s">
        <v>304</v>
      </c>
      <c r="G11" s="694">
        <v>1276</v>
      </c>
      <c r="H11" s="558" t="s">
        <v>672</v>
      </c>
      <c r="I11" s="698">
        <v>504</v>
      </c>
      <c r="J11" s="520" t="s">
        <v>714</v>
      </c>
      <c r="K11" s="700">
        <v>472</v>
      </c>
      <c r="L11" s="968" t="s">
        <v>900</v>
      </c>
      <c r="M11" s="965">
        <v>304</v>
      </c>
    </row>
    <row r="12" spans="1:13" x14ac:dyDescent="0.3">
      <c r="A12" s="908">
        <v>2014</v>
      </c>
      <c r="B12" s="329"/>
      <c r="C12" s="916"/>
      <c r="D12" s="329"/>
      <c r="E12" s="922"/>
      <c r="F12" s="925"/>
      <c r="G12" s="926"/>
      <c r="H12" s="909" t="s">
        <v>673</v>
      </c>
      <c r="I12" s="910">
        <v>1187</v>
      </c>
      <c r="J12" s="587" t="s">
        <v>797</v>
      </c>
      <c r="K12" s="700">
        <v>897</v>
      </c>
      <c r="L12" s="969" t="s">
        <v>901</v>
      </c>
      <c r="M12" s="965">
        <v>622</v>
      </c>
    </row>
    <row r="13" spans="1:13" x14ac:dyDescent="0.3">
      <c r="A13" s="933">
        <v>2015</v>
      </c>
      <c r="B13" s="915"/>
      <c r="C13" s="916"/>
      <c r="D13" s="329"/>
      <c r="E13" s="922"/>
      <c r="F13" s="329"/>
      <c r="G13" s="922"/>
      <c r="H13" s="928"/>
      <c r="I13" s="929"/>
      <c r="J13" s="927" t="s">
        <v>798</v>
      </c>
      <c r="K13" s="700">
        <v>2141</v>
      </c>
      <c r="L13" s="969" t="s">
        <v>902</v>
      </c>
      <c r="M13" s="965">
        <v>1574</v>
      </c>
    </row>
    <row r="14" spans="1:13" ht="14.5" thickBot="1" x14ac:dyDescent="0.35">
      <c r="A14" s="932">
        <v>2016</v>
      </c>
      <c r="B14" s="917"/>
      <c r="C14" s="918"/>
      <c r="D14" s="923"/>
      <c r="E14" s="924"/>
      <c r="F14" s="923"/>
      <c r="G14" s="924"/>
      <c r="H14" s="930"/>
      <c r="I14" s="931"/>
      <c r="J14" s="906"/>
      <c r="K14" s="906"/>
      <c r="L14" s="907" t="s">
        <v>903</v>
      </c>
      <c r="M14" s="966">
        <v>2199</v>
      </c>
    </row>
    <row r="16" spans="1:13" x14ac:dyDescent="0.3">
      <c r="A16" s="971" t="s">
        <v>905</v>
      </c>
    </row>
    <row r="19" spans="1:3" x14ac:dyDescent="0.3">
      <c r="C19" s="87"/>
    </row>
    <row r="20" spans="1:3" ht="14.5" x14ac:dyDescent="0.35">
      <c r="A20" s="21" t="s">
        <v>169</v>
      </c>
    </row>
  </sheetData>
  <mergeCells count="8">
    <mergeCell ref="L5:M5"/>
    <mergeCell ref="J5:K5"/>
    <mergeCell ref="G8:I8"/>
    <mergeCell ref="G6:I6"/>
    <mergeCell ref="B5:C5"/>
    <mergeCell ref="D5:E5"/>
    <mergeCell ref="F5:G5"/>
    <mergeCell ref="H5:I5"/>
  </mergeCells>
  <hyperlinks>
    <hyperlink ref="A20" location="Inhalt!A1" display="zum Inhalt"/>
  </hyperlinks>
  <pageMargins left="0.7" right="0.7" top="0.78740157499999996" bottom="0.78740157499999996"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1"/>
  <sheetViews>
    <sheetView zoomScaleNormal="100" workbookViewId="0">
      <pane xSplit="1" ySplit="4" topLeftCell="B62" activePane="bottomRight" state="frozen"/>
      <selection activeCell="AN17" sqref="AN17"/>
      <selection pane="topRight" activeCell="AN17" sqref="AN17"/>
      <selection pane="bottomLeft" activeCell="AN17" sqref="AN17"/>
      <selection pane="bottomRight" activeCell="C9" sqref="C9"/>
    </sheetView>
  </sheetViews>
  <sheetFormatPr baseColWidth="10" defaultColWidth="11.453125" defaultRowHeight="14" x14ac:dyDescent="0.3"/>
  <cols>
    <col min="1" max="1" width="41.26953125" style="22" customWidth="1"/>
    <col min="2" max="2" width="16.453125" style="22" customWidth="1"/>
    <col min="3" max="4" width="16.54296875" style="22" customWidth="1"/>
    <col min="5" max="5" width="16.453125" style="22" customWidth="1"/>
    <col min="6" max="6" width="17.26953125" style="448" customWidth="1"/>
    <col min="7" max="7" width="15.26953125" style="22" bestFit="1" customWidth="1"/>
    <col min="8" max="8" width="15.1796875" style="22" customWidth="1"/>
    <col min="9" max="16384" width="11.453125" style="22"/>
  </cols>
  <sheetData>
    <row r="1" spans="1:8" ht="25" x14ac:dyDescent="0.5">
      <c r="A1" s="81" t="s">
        <v>82</v>
      </c>
    </row>
    <row r="4" spans="1:8" s="79" customFormat="1" ht="36.5" thickBot="1" x14ac:dyDescent="0.4">
      <c r="A4" s="131" t="s">
        <v>83</v>
      </c>
      <c r="B4" s="132" t="s">
        <v>1</v>
      </c>
      <c r="C4" s="132" t="s">
        <v>2</v>
      </c>
      <c r="D4" s="133" t="s">
        <v>3</v>
      </c>
      <c r="E4" s="133" t="s">
        <v>224</v>
      </c>
      <c r="F4" s="133" t="s">
        <v>636</v>
      </c>
      <c r="G4" s="133" t="s">
        <v>751</v>
      </c>
      <c r="H4" s="133" t="s">
        <v>817</v>
      </c>
    </row>
    <row r="5" spans="1:8" ht="14.5" thickBot="1" x14ac:dyDescent="0.35">
      <c r="A5" s="134" t="s">
        <v>61</v>
      </c>
      <c r="B5" s="134"/>
      <c r="C5" s="134"/>
      <c r="D5" s="134"/>
      <c r="E5" s="1066"/>
      <c r="F5" s="1067"/>
      <c r="G5" s="580"/>
      <c r="H5" s="843"/>
    </row>
    <row r="6" spans="1:8" ht="16.5" x14ac:dyDescent="0.3">
      <c r="A6" s="135" t="s">
        <v>84</v>
      </c>
      <c r="B6" s="127" t="s">
        <v>441</v>
      </c>
      <c r="C6" s="136" t="s">
        <v>86</v>
      </c>
      <c r="D6" s="137" t="s">
        <v>85</v>
      </c>
      <c r="E6" s="282" t="s">
        <v>358</v>
      </c>
      <c r="F6" s="613" t="s">
        <v>765</v>
      </c>
      <c r="G6" s="623" t="s">
        <v>760</v>
      </c>
      <c r="H6" s="623" t="s">
        <v>760</v>
      </c>
    </row>
    <row r="7" spans="1:8" ht="16.5" x14ac:dyDescent="0.3">
      <c r="A7" s="844" t="s">
        <v>820</v>
      </c>
      <c r="B7" s="138" t="s">
        <v>88</v>
      </c>
      <c r="C7" s="138" t="s">
        <v>87</v>
      </c>
      <c r="D7" s="139" t="s">
        <v>397</v>
      </c>
      <c r="E7" s="278" t="s">
        <v>398</v>
      </c>
      <c r="F7" s="614" t="s">
        <v>739</v>
      </c>
      <c r="G7" s="845" t="s">
        <v>819</v>
      </c>
      <c r="H7" s="860" t="s">
        <v>819</v>
      </c>
    </row>
    <row r="8" spans="1:8" ht="28" x14ac:dyDescent="0.3">
      <c r="A8" s="141" t="s">
        <v>89</v>
      </c>
      <c r="B8" s="142" t="s">
        <v>92</v>
      </c>
      <c r="C8" s="142" t="s">
        <v>91</v>
      </c>
      <c r="D8" s="143" t="s">
        <v>90</v>
      </c>
      <c r="E8" s="279" t="s">
        <v>356</v>
      </c>
      <c r="F8" s="615" t="s">
        <v>679</v>
      </c>
      <c r="G8" s="624"/>
      <c r="H8" s="668"/>
    </row>
    <row r="9" spans="1:8" ht="28" x14ac:dyDescent="0.3">
      <c r="A9" s="141" t="s">
        <v>93</v>
      </c>
      <c r="B9" s="142" t="s">
        <v>399</v>
      </c>
      <c r="C9" s="952" t="s">
        <v>888</v>
      </c>
      <c r="D9" s="310" t="s">
        <v>442</v>
      </c>
      <c r="E9" s="539" t="s">
        <v>443</v>
      </c>
      <c r="F9" s="615" t="s">
        <v>723</v>
      </c>
      <c r="G9" s="625" t="s">
        <v>793</v>
      </c>
      <c r="H9" s="625" t="s">
        <v>793</v>
      </c>
    </row>
    <row r="10" spans="1:8" ht="16.5" x14ac:dyDescent="0.3">
      <c r="A10" s="141" t="s">
        <v>95</v>
      </c>
      <c r="B10" s="142" t="s">
        <v>96</v>
      </c>
      <c r="C10" s="142" t="s">
        <v>491</v>
      </c>
      <c r="D10" s="311" t="s">
        <v>395</v>
      </c>
      <c r="E10" s="312"/>
      <c r="F10" s="616"/>
      <c r="G10" s="626"/>
      <c r="H10" s="668"/>
    </row>
    <row r="11" spans="1:8" ht="28" x14ac:dyDescent="0.3">
      <c r="A11" s="141" t="s">
        <v>359</v>
      </c>
      <c r="B11" s="227" t="s">
        <v>360</v>
      </c>
      <c r="C11" s="227"/>
      <c r="D11" s="313"/>
      <c r="E11" s="312" t="s">
        <v>361</v>
      </c>
      <c r="F11" s="616"/>
      <c r="G11" s="626"/>
      <c r="H11" s="668"/>
    </row>
    <row r="12" spans="1:8" ht="28" x14ac:dyDescent="0.3">
      <c r="A12" s="141" t="s">
        <v>97</v>
      </c>
      <c r="B12" s="301" t="s">
        <v>396</v>
      </c>
      <c r="C12" s="142" t="s">
        <v>444</v>
      </c>
      <c r="D12" s="143" t="s">
        <v>98</v>
      </c>
      <c r="E12" s="279"/>
      <c r="F12" s="616"/>
      <c r="G12" s="624"/>
      <c r="H12" s="668"/>
    </row>
    <row r="13" spans="1:8" ht="28" x14ac:dyDescent="0.3">
      <c r="A13" s="141" t="s">
        <v>99</v>
      </c>
      <c r="B13" s="142" t="s">
        <v>102</v>
      </c>
      <c r="C13" s="142" t="s">
        <v>101</v>
      </c>
      <c r="D13" s="143" t="s">
        <v>100</v>
      </c>
      <c r="E13" s="279"/>
      <c r="F13" s="616"/>
      <c r="G13" s="624"/>
      <c r="H13" s="668"/>
    </row>
    <row r="14" spans="1:8" ht="28" x14ac:dyDescent="0.3">
      <c r="A14" s="141" t="s">
        <v>103</v>
      </c>
      <c r="B14" s="142" t="s">
        <v>106</v>
      </c>
      <c r="C14" s="142" t="s">
        <v>105</v>
      </c>
      <c r="D14" s="143" t="s">
        <v>104</v>
      </c>
      <c r="E14" s="279"/>
      <c r="F14" s="616"/>
      <c r="G14" s="624"/>
      <c r="H14" s="668"/>
    </row>
    <row r="15" spans="1:8" ht="16.5" x14ac:dyDescent="0.3">
      <c r="A15" s="141" t="s">
        <v>107</v>
      </c>
      <c r="B15" s="142"/>
      <c r="C15" s="142" t="s">
        <v>109</v>
      </c>
      <c r="D15" s="143" t="s">
        <v>108</v>
      </c>
      <c r="E15" s="279" t="s">
        <v>357</v>
      </c>
      <c r="F15" s="617" t="s">
        <v>729</v>
      </c>
      <c r="G15" s="627" t="s">
        <v>774</v>
      </c>
      <c r="H15" s="848" t="s">
        <v>729</v>
      </c>
    </row>
    <row r="16" spans="1:8" ht="42" x14ac:dyDescent="0.3">
      <c r="A16" s="144" t="s">
        <v>110</v>
      </c>
      <c r="B16" s="138" t="s">
        <v>403</v>
      </c>
      <c r="C16" s="138" t="s">
        <v>445</v>
      </c>
      <c r="D16" s="139" t="s">
        <v>404</v>
      </c>
      <c r="E16" s="278" t="s">
        <v>402</v>
      </c>
      <c r="F16" s="618" t="s">
        <v>639</v>
      </c>
      <c r="G16" s="628" t="s">
        <v>639</v>
      </c>
      <c r="H16" s="628" t="s">
        <v>639</v>
      </c>
    </row>
    <row r="17" spans="1:8" ht="16.5" x14ac:dyDescent="0.3">
      <c r="A17" s="141" t="s">
        <v>111</v>
      </c>
      <c r="B17" s="128" t="s">
        <v>437</v>
      </c>
      <c r="C17" s="142" t="s">
        <v>446</v>
      </c>
      <c r="D17" s="145" t="s">
        <v>400</v>
      </c>
      <c r="E17" s="213" t="s">
        <v>401</v>
      </c>
      <c r="F17" s="618" t="s">
        <v>640</v>
      </c>
      <c r="G17" s="628" t="s">
        <v>640</v>
      </c>
      <c r="H17" s="628" t="s">
        <v>640</v>
      </c>
    </row>
    <row r="18" spans="1:8" ht="28" x14ac:dyDescent="0.3">
      <c r="A18" s="141" t="s">
        <v>112</v>
      </c>
      <c r="B18" s="298" t="s">
        <v>438</v>
      </c>
      <c r="C18" s="299" t="s">
        <v>447</v>
      </c>
      <c r="D18" s="300" t="s">
        <v>448</v>
      </c>
      <c r="E18" s="297" t="s">
        <v>449</v>
      </c>
      <c r="F18" s="619" t="s">
        <v>728</v>
      </c>
      <c r="G18" s="625" t="s">
        <v>794</v>
      </c>
      <c r="H18" s="625" t="s">
        <v>794</v>
      </c>
    </row>
    <row r="19" spans="1:8" ht="28" x14ac:dyDescent="0.3">
      <c r="A19" s="141" t="s">
        <v>362</v>
      </c>
      <c r="B19" s="857"/>
      <c r="C19" s="540" t="s">
        <v>724</v>
      </c>
      <c r="D19" s="228"/>
      <c r="E19" s="541" t="s">
        <v>725</v>
      </c>
      <c r="F19" s="615" t="s">
        <v>680</v>
      </c>
      <c r="G19" s="629" t="s">
        <v>680</v>
      </c>
      <c r="H19" s="629" t="s">
        <v>680</v>
      </c>
    </row>
    <row r="20" spans="1:8" ht="16.5" x14ac:dyDescent="0.3">
      <c r="A20" s="601" t="s">
        <v>766</v>
      </c>
      <c r="B20" s="857"/>
      <c r="C20" s="598"/>
      <c r="D20" s="599"/>
      <c r="E20" s="600"/>
      <c r="F20" s="620" t="s">
        <v>767</v>
      </c>
      <c r="G20" s="625" t="s">
        <v>768</v>
      </c>
      <c r="H20" s="668"/>
    </row>
    <row r="21" spans="1:8" ht="28" x14ac:dyDescent="0.3">
      <c r="A21" s="866" t="s">
        <v>830</v>
      </c>
      <c r="B21" s="857"/>
      <c r="C21" s="598"/>
      <c r="D21" s="599"/>
      <c r="E21" s="600"/>
      <c r="F21" s="620"/>
      <c r="G21" s="860" t="s">
        <v>831</v>
      </c>
      <c r="H21" s="860" t="s">
        <v>831</v>
      </c>
    </row>
    <row r="22" spans="1:8" ht="45" customHeight="1" x14ac:dyDescent="0.3">
      <c r="A22" s="866" t="s">
        <v>829</v>
      </c>
      <c r="B22" s="857"/>
      <c r="C22" s="598"/>
      <c r="D22" s="599"/>
      <c r="E22" s="600"/>
      <c r="F22" s="620"/>
      <c r="G22" s="860" t="s">
        <v>832</v>
      </c>
      <c r="H22" s="860" t="s">
        <v>832</v>
      </c>
    </row>
    <row r="23" spans="1:8" ht="45" customHeight="1" x14ac:dyDescent="0.3">
      <c r="A23" s="866" t="s">
        <v>833</v>
      </c>
      <c r="B23" s="130"/>
      <c r="C23" s="598"/>
      <c r="D23" s="599"/>
      <c r="E23" s="600"/>
      <c r="F23" s="620"/>
      <c r="G23" s="860" t="s">
        <v>834</v>
      </c>
      <c r="H23" s="860" t="s">
        <v>834</v>
      </c>
    </row>
    <row r="24" spans="1:8" ht="16.5" x14ac:dyDescent="0.3">
      <c r="A24" s="146" t="s">
        <v>113</v>
      </c>
      <c r="B24" s="142" t="s">
        <v>115</v>
      </c>
      <c r="C24" s="142" t="s">
        <v>114</v>
      </c>
      <c r="D24" s="145" t="s">
        <v>450</v>
      </c>
      <c r="E24" s="213" t="s">
        <v>363</v>
      </c>
      <c r="F24" s="621" t="s">
        <v>681</v>
      </c>
      <c r="G24" s="630" t="s">
        <v>681</v>
      </c>
      <c r="H24" s="630" t="s">
        <v>681</v>
      </c>
    </row>
    <row r="25" spans="1:8" ht="16.5" x14ac:dyDescent="0.3">
      <c r="A25" s="141" t="s">
        <v>116</v>
      </c>
      <c r="B25" s="130" t="s">
        <v>439</v>
      </c>
      <c r="C25" s="142" t="s">
        <v>451</v>
      </c>
      <c r="D25" s="145" t="s">
        <v>452</v>
      </c>
      <c r="E25" s="213" t="s">
        <v>364</v>
      </c>
      <c r="F25" s="615" t="s">
        <v>726</v>
      </c>
      <c r="G25" s="629" t="s">
        <v>726</v>
      </c>
      <c r="H25" s="629" t="s">
        <v>726</v>
      </c>
    </row>
    <row r="26" spans="1:8" ht="30.5" x14ac:dyDescent="0.3">
      <c r="A26" s="141" t="s">
        <v>117</v>
      </c>
      <c r="B26" s="142" t="s">
        <v>405</v>
      </c>
      <c r="C26" s="142"/>
      <c r="D26" s="143" t="s">
        <v>453</v>
      </c>
      <c r="E26" s="279" t="s">
        <v>454</v>
      </c>
      <c r="F26" s="615" t="s">
        <v>727</v>
      </c>
      <c r="G26" s="627" t="s">
        <v>769</v>
      </c>
      <c r="H26" s="848" t="s">
        <v>821</v>
      </c>
    </row>
    <row r="27" spans="1:8" ht="28" x14ac:dyDescent="0.3">
      <c r="A27" s="141" t="s">
        <v>118</v>
      </c>
      <c r="B27" s="142" t="s">
        <v>120</v>
      </c>
      <c r="C27" s="301" t="s">
        <v>455</v>
      </c>
      <c r="D27" s="143" t="s">
        <v>119</v>
      </c>
      <c r="E27" s="279"/>
      <c r="F27" s="616"/>
      <c r="G27" s="624"/>
      <c r="H27" s="668"/>
    </row>
    <row r="28" spans="1:8" ht="28" x14ac:dyDescent="0.3">
      <c r="A28" s="147" t="s">
        <v>492</v>
      </c>
      <c r="B28" s="138" t="s">
        <v>406</v>
      </c>
      <c r="C28" s="138" t="s">
        <v>493</v>
      </c>
      <c r="D28" s="139" t="s">
        <v>407</v>
      </c>
      <c r="E28" s="545" t="s">
        <v>731</v>
      </c>
      <c r="F28" s="622" t="s">
        <v>741</v>
      </c>
      <c r="G28" s="631" t="s">
        <v>761</v>
      </c>
      <c r="H28" s="631" t="s">
        <v>761</v>
      </c>
    </row>
    <row r="29" spans="1:8" ht="28" x14ac:dyDescent="0.3">
      <c r="A29" s="605" t="s">
        <v>770</v>
      </c>
      <c r="B29" s="602"/>
      <c r="C29" s="602"/>
      <c r="D29" s="603"/>
      <c r="E29" s="604"/>
      <c r="F29" s="606" t="s">
        <v>771</v>
      </c>
      <c r="G29" s="632" t="s">
        <v>771</v>
      </c>
      <c r="H29" s="668"/>
    </row>
    <row r="30" spans="1:8" x14ac:dyDescent="0.3">
      <c r="A30" s="607" t="s">
        <v>772</v>
      </c>
      <c r="B30" s="602"/>
      <c r="C30" s="602"/>
      <c r="D30" s="608"/>
      <c r="E30" s="604"/>
      <c r="F30" s="606" t="s">
        <v>773</v>
      </c>
      <c r="G30" s="632" t="s">
        <v>773</v>
      </c>
      <c r="H30" s="632" t="s">
        <v>773</v>
      </c>
    </row>
    <row r="31" spans="1:8" ht="34.5" customHeight="1" thickBot="1" x14ac:dyDescent="0.35">
      <c r="A31" s="542" t="s">
        <v>730</v>
      </c>
      <c r="B31" s="543"/>
      <c r="C31" s="543"/>
      <c r="D31" s="543"/>
      <c r="E31" s="544"/>
      <c r="F31" s="951" t="s">
        <v>762</v>
      </c>
      <c r="G31" s="633" t="s">
        <v>762</v>
      </c>
      <c r="H31" s="633" t="s">
        <v>762</v>
      </c>
    </row>
    <row r="32" spans="1:8" ht="34.5" customHeight="1" thickBot="1" x14ac:dyDescent="0.35">
      <c r="A32" s="607" t="s">
        <v>776</v>
      </c>
      <c r="B32" s="602"/>
      <c r="C32" s="602"/>
      <c r="D32" s="608"/>
      <c r="E32" s="604"/>
      <c r="F32" s="606" t="s">
        <v>775</v>
      </c>
      <c r="G32" s="634" t="s">
        <v>775</v>
      </c>
      <c r="H32" s="634" t="s">
        <v>775</v>
      </c>
    </row>
    <row r="33" spans="1:8" ht="14.5" thickBot="1" x14ac:dyDescent="0.35">
      <c r="A33" s="134" t="s">
        <v>121</v>
      </c>
      <c r="B33" s="134"/>
      <c r="C33" s="134"/>
      <c r="D33" s="134"/>
      <c r="E33" s="1068"/>
      <c r="F33" s="1069"/>
      <c r="G33" s="581"/>
      <c r="H33" s="846"/>
    </row>
    <row r="34" spans="1:8" ht="28" x14ac:dyDescent="0.3">
      <c r="A34" s="148" t="s">
        <v>494</v>
      </c>
      <c r="B34" s="149" t="s">
        <v>411</v>
      </c>
      <c r="C34" s="149" t="s">
        <v>456</v>
      </c>
      <c r="D34" s="150" t="s">
        <v>495</v>
      </c>
      <c r="E34" s="283" t="s">
        <v>410</v>
      </c>
      <c r="F34" s="635" t="s">
        <v>641</v>
      </c>
      <c r="G34" s="638" t="s">
        <v>777</v>
      </c>
      <c r="H34" s="849" t="s">
        <v>641</v>
      </c>
    </row>
    <row r="35" spans="1:8" ht="28" x14ac:dyDescent="0.3">
      <c r="A35" s="141" t="s">
        <v>122</v>
      </c>
      <c r="B35" s="142" t="s">
        <v>123</v>
      </c>
      <c r="C35" s="142" t="s">
        <v>457</v>
      </c>
      <c r="D35" s="143" t="s">
        <v>408</v>
      </c>
      <c r="E35" s="279" t="s">
        <v>409</v>
      </c>
      <c r="F35" s="617" t="s">
        <v>732</v>
      </c>
      <c r="G35" s="639" t="s">
        <v>732</v>
      </c>
      <c r="H35" s="639" t="s">
        <v>732</v>
      </c>
    </row>
    <row r="36" spans="1:8" ht="42" x14ac:dyDescent="0.3">
      <c r="A36" s="470" t="s">
        <v>663</v>
      </c>
      <c r="B36" s="142" t="s">
        <v>412</v>
      </c>
      <c r="C36" s="142" t="s">
        <v>413</v>
      </c>
      <c r="D36" s="143" t="s">
        <v>124</v>
      </c>
      <c r="E36" s="279" t="s">
        <v>365</v>
      </c>
      <c r="F36" s="636" t="s">
        <v>664</v>
      </c>
      <c r="G36" s="640" t="s">
        <v>664</v>
      </c>
      <c r="H36" s="640" t="s">
        <v>664</v>
      </c>
    </row>
    <row r="37" spans="1:8" ht="42" x14ac:dyDescent="0.3">
      <c r="A37" s="459" t="s">
        <v>434</v>
      </c>
      <c r="B37" s="302" t="s">
        <v>496</v>
      </c>
      <c r="C37" s="142" t="s">
        <v>458</v>
      </c>
      <c r="D37" s="143" t="s">
        <v>435</v>
      </c>
      <c r="E37" s="279" t="s">
        <v>436</v>
      </c>
      <c r="F37" s="618" t="s">
        <v>642</v>
      </c>
      <c r="G37" s="628" t="s">
        <v>642</v>
      </c>
      <c r="H37" s="628" t="s">
        <v>642</v>
      </c>
    </row>
    <row r="38" spans="1:8" ht="28" x14ac:dyDescent="0.3">
      <c r="A38" s="141" t="s">
        <v>125</v>
      </c>
      <c r="B38" s="279" t="s">
        <v>367</v>
      </c>
      <c r="C38" s="303" t="s">
        <v>486</v>
      </c>
      <c r="D38" s="280" t="s">
        <v>459</v>
      </c>
      <c r="E38" s="279" t="s">
        <v>366</v>
      </c>
      <c r="F38" s="618" t="s">
        <v>643</v>
      </c>
      <c r="G38" s="627" t="s">
        <v>643</v>
      </c>
      <c r="H38" s="627" t="s">
        <v>643</v>
      </c>
    </row>
    <row r="39" spans="1:8" ht="42" x14ac:dyDescent="0.3">
      <c r="A39" s="892" t="s">
        <v>372</v>
      </c>
      <c r="B39" s="889"/>
      <c r="C39" s="663"/>
      <c r="D39" s="889" t="s">
        <v>370</v>
      </c>
      <c r="E39" s="889" t="s">
        <v>371</v>
      </c>
      <c r="F39" s="637"/>
      <c r="G39" s="889"/>
      <c r="H39" s="863"/>
    </row>
    <row r="40" spans="1:8" ht="28.5" thickBot="1" x14ac:dyDescent="0.35">
      <c r="A40" s="888" t="s">
        <v>850</v>
      </c>
      <c r="B40" s="641"/>
      <c r="C40" s="890"/>
      <c r="D40" s="641"/>
      <c r="E40" s="641"/>
      <c r="F40" s="670"/>
      <c r="G40" s="891" t="s">
        <v>849</v>
      </c>
      <c r="H40" s="891" t="s">
        <v>849</v>
      </c>
    </row>
    <row r="41" spans="1:8" ht="14.5" thickBot="1" x14ac:dyDescent="0.35">
      <c r="A41" s="134" t="s">
        <v>126</v>
      </c>
      <c r="B41" s="134"/>
      <c r="C41" s="134"/>
      <c r="D41" s="134"/>
      <c r="E41" s="1068"/>
      <c r="F41" s="1069"/>
      <c r="G41" s="581"/>
      <c r="H41" s="846"/>
    </row>
    <row r="42" spans="1:8" ht="14.25" customHeight="1" x14ac:dyDescent="0.3">
      <c r="A42" s="304" t="s">
        <v>127</v>
      </c>
      <c r="B42" s="140" t="s">
        <v>129</v>
      </c>
      <c r="C42" s="140" t="s">
        <v>128</v>
      </c>
      <c r="D42" s="151" t="s">
        <v>414</v>
      </c>
      <c r="E42" s="285" t="s">
        <v>415</v>
      </c>
      <c r="F42" s="642" t="s">
        <v>733</v>
      </c>
      <c r="G42" s="638" t="s">
        <v>779</v>
      </c>
      <c r="H42" s="638" t="s">
        <v>779</v>
      </c>
    </row>
    <row r="43" spans="1:8" x14ac:dyDescent="0.3">
      <c r="A43" s="141" t="s">
        <v>130</v>
      </c>
      <c r="B43" s="466" t="s">
        <v>662</v>
      </c>
      <c r="C43" s="142" t="s">
        <v>374</v>
      </c>
      <c r="D43" s="143" t="s">
        <v>131</v>
      </c>
      <c r="E43" s="279" t="s">
        <v>373</v>
      </c>
      <c r="F43" s="617" t="s">
        <v>734</v>
      </c>
      <c r="G43" s="625" t="s">
        <v>778</v>
      </c>
      <c r="H43" s="861"/>
    </row>
    <row r="44" spans="1:8" ht="42" x14ac:dyDescent="0.3">
      <c r="A44" s="141" t="s">
        <v>426</v>
      </c>
      <c r="B44" s="142" t="s">
        <v>462</v>
      </c>
      <c r="C44" s="142"/>
      <c r="D44" s="143" t="s">
        <v>460</v>
      </c>
      <c r="E44" s="279" t="s">
        <v>428</v>
      </c>
      <c r="F44" s="643" t="s">
        <v>637</v>
      </c>
      <c r="G44" s="644" t="s">
        <v>637</v>
      </c>
      <c r="H44" s="644" t="s">
        <v>637</v>
      </c>
    </row>
    <row r="45" spans="1:8" ht="42" x14ac:dyDescent="0.3">
      <c r="A45" s="144" t="s">
        <v>429</v>
      </c>
      <c r="B45" s="138" t="s">
        <v>463</v>
      </c>
      <c r="C45" s="22" t="s">
        <v>461</v>
      </c>
      <c r="D45" s="139" t="s">
        <v>427</v>
      </c>
      <c r="E45" s="278" t="s">
        <v>431</v>
      </c>
      <c r="F45" s="643" t="s">
        <v>638</v>
      </c>
      <c r="G45" s="644" t="s">
        <v>638</v>
      </c>
      <c r="H45" s="644" t="s">
        <v>638</v>
      </c>
    </row>
    <row r="46" spans="1:8" ht="42.5" thickBot="1" x14ac:dyDescent="0.35">
      <c r="A46" s="144" t="s">
        <v>430</v>
      </c>
      <c r="B46" s="138" t="s">
        <v>464</v>
      </c>
      <c r="C46" s="670" t="s">
        <v>465</v>
      </c>
      <c r="D46" s="230" t="s">
        <v>432</v>
      </c>
      <c r="E46" s="281" t="s">
        <v>433</v>
      </c>
      <c r="F46" s="633" t="s">
        <v>763</v>
      </c>
      <c r="G46" s="633" t="s">
        <v>763</v>
      </c>
      <c r="H46" s="633" t="s">
        <v>763</v>
      </c>
    </row>
    <row r="47" spans="1:8" ht="14.5" thickBot="1" x14ac:dyDescent="0.35">
      <c r="A47" s="134" t="s">
        <v>132</v>
      </c>
      <c r="B47" s="134"/>
      <c r="C47" s="134"/>
      <c r="D47" s="134"/>
      <c r="E47" s="1066"/>
      <c r="F47" s="1067"/>
      <c r="G47" s="580"/>
      <c r="H47" s="846"/>
    </row>
    <row r="48" spans="1:8" ht="14.25" customHeight="1" x14ac:dyDescent="0.3">
      <c r="A48" s="289" t="s">
        <v>424</v>
      </c>
      <c r="B48" s="290" t="s">
        <v>418</v>
      </c>
      <c r="C48" s="290" t="s">
        <v>419</v>
      </c>
      <c r="D48" s="291" t="s">
        <v>423</v>
      </c>
      <c r="E48" s="283" t="s">
        <v>421</v>
      </c>
      <c r="F48" s="635" t="s">
        <v>644</v>
      </c>
      <c r="G48" s="646" t="s">
        <v>644</v>
      </c>
      <c r="H48" s="646" t="s">
        <v>644</v>
      </c>
    </row>
    <row r="49" spans="1:8" ht="49.5" customHeight="1" x14ac:dyDescent="0.3">
      <c r="A49" s="288" t="s">
        <v>376</v>
      </c>
      <c r="B49" s="285" t="s">
        <v>466</v>
      </c>
      <c r="C49" s="285" t="s">
        <v>420</v>
      </c>
      <c r="D49" s="452" t="s">
        <v>467</v>
      </c>
      <c r="E49" s="283" t="s">
        <v>422</v>
      </c>
      <c r="F49" s="618" t="s">
        <v>645</v>
      </c>
      <c r="G49" s="628" t="s">
        <v>645</v>
      </c>
      <c r="H49" s="628" t="s">
        <v>645</v>
      </c>
    </row>
    <row r="50" spans="1:8" ht="28" x14ac:dyDescent="0.3">
      <c r="A50" s="141" t="s">
        <v>133</v>
      </c>
      <c r="B50" s="142"/>
      <c r="C50" s="142" t="s">
        <v>135</v>
      </c>
      <c r="D50" s="143" t="s">
        <v>134</v>
      </c>
      <c r="E50" s="279" t="s">
        <v>375</v>
      </c>
      <c r="F50" s="617" t="s">
        <v>735</v>
      </c>
      <c r="G50" s="639" t="s">
        <v>735</v>
      </c>
      <c r="H50" s="639" t="s">
        <v>735</v>
      </c>
    </row>
    <row r="51" spans="1:8" ht="16.5" x14ac:dyDescent="0.3">
      <c r="A51" s="284" t="s">
        <v>136</v>
      </c>
      <c r="B51" s="227" t="s">
        <v>468</v>
      </c>
      <c r="C51" s="318" t="s">
        <v>469</v>
      </c>
      <c r="D51" s="228" t="s">
        <v>470</v>
      </c>
      <c r="E51" s="213" t="s">
        <v>425</v>
      </c>
      <c r="F51" s="617" t="s">
        <v>736</v>
      </c>
      <c r="G51" s="647"/>
      <c r="H51" s="639" t="s">
        <v>736</v>
      </c>
    </row>
    <row r="52" spans="1:8" ht="17" thickBot="1" x14ac:dyDescent="0.35">
      <c r="A52" s="292" t="s">
        <v>393</v>
      </c>
      <c r="B52" s="227"/>
      <c r="C52" s="212" t="s">
        <v>394</v>
      </c>
      <c r="D52" s="212"/>
      <c r="E52" s="213" t="s">
        <v>471</v>
      </c>
      <c r="F52" s="617" t="s">
        <v>737</v>
      </c>
      <c r="G52" s="647"/>
      <c r="H52" s="668"/>
    </row>
    <row r="53" spans="1:8" s="87" customFormat="1" ht="28.5" thickBot="1" x14ac:dyDescent="0.35">
      <c r="A53" s="309" t="s">
        <v>490</v>
      </c>
      <c r="B53" s="281"/>
      <c r="C53" s="281"/>
      <c r="D53" s="281" t="s">
        <v>489</v>
      </c>
      <c r="E53" s="278" t="s">
        <v>488</v>
      </c>
      <c r="F53" s="645"/>
      <c r="G53" s="641"/>
      <c r="H53" s="862"/>
    </row>
    <row r="54" spans="1:8" s="87" customFormat="1" ht="14.5" thickBot="1" x14ac:dyDescent="0.35">
      <c r="A54" s="134" t="s">
        <v>517</v>
      </c>
      <c r="B54" s="314"/>
      <c r="C54" s="134"/>
      <c r="D54" s="134"/>
      <c r="E54" s="1066"/>
      <c r="F54" s="1067"/>
      <c r="G54" s="580"/>
      <c r="H54" s="846"/>
    </row>
    <row r="55" spans="1:8" s="87" customFormat="1" ht="42.5" thickBot="1" x14ac:dyDescent="0.35">
      <c r="A55" s="609" t="s">
        <v>780</v>
      </c>
      <c r="B55" s="315"/>
      <c r="C55" s="316"/>
      <c r="D55" s="317" t="s">
        <v>520</v>
      </c>
      <c r="E55" s="283" t="s">
        <v>521</v>
      </c>
      <c r="F55" s="648" t="s">
        <v>782</v>
      </c>
      <c r="G55" s="650" t="s">
        <v>783</v>
      </c>
      <c r="H55" s="867" t="s">
        <v>838</v>
      </c>
    </row>
    <row r="56" spans="1:8" s="87" customFormat="1" ht="14.5" thickBot="1" x14ac:dyDescent="0.35">
      <c r="A56" s="135" t="s">
        <v>518</v>
      </c>
      <c r="B56" s="227"/>
      <c r="C56" s="318"/>
      <c r="D56" s="286" t="s">
        <v>522</v>
      </c>
      <c r="E56" s="279" t="s">
        <v>523</v>
      </c>
      <c r="F56" s="649"/>
      <c r="G56" s="624"/>
      <c r="H56" s="847"/>
    </row>
    <row r="57" spans="1:8" s="87" customFormat="1" ht="28.5" thickBot="1" x14ac:dyDescent="0.35">
      <c r="A57" s="135" t="s">
        <v>519</v>
      </c>
      <c r="B57" s="319"/>
      <c r="C57" s="320"/>
      <c r="D57" s="321" t="s">
        <v>524</v>
      </c>
      <c r="E57" s="278" t="s">
        <v>525</v>
      </c>
      <c r="F57" s="645"/>
      <c r="G57" s="641"/>
      <c r="H57" s="847"/>
    </row>
    <row r="58" spans="1:8" s="87" customFormat="1" ht="14.5" thickBot="1" x14ac:dyDescent="0.35">
      <c r="A58" s="134" t="s">
        <v>651</v>
      </c>
      <c r="B58" s="456"/>
      <c r="C58" s="457"/>
      <c r="D58" s="458"/>
      <c r="E58" s="460"/>
      <c r="F58" s="461"/>
      <c r="G58" s="460"/>
      <c r="H58" s="846"/>
    </row>
    <row r="59" spans="1:8" s="87" customFormat="1" ht="28.5" thickBot="1" x14ac:dyDescent="0.35">
      <c r="A59" s="455" t="s">
        <v>652</v>
      </c>
      <c r="B59" s="462"/>
      <c r="C59" s="463" t="s">
        <v>653</v>
      </c>
      <c r="D59" s="462"/>
      <c r="E59" s="464"/>
      <c r="F59" s="465" t="s">
        <v>654</v>
      </c>
      <c r="G59" s="597" t="s">
        <v>764</v>
      </c>
      <c r="H59" s="847"/>
    </row>
    <row r="60" spans="1:8" s="87" customFormat="1" ht="14.5" thickBot="1" x14ac:dyDescent="0.35">
      <c r="A60" s="134" t="s">
        <v>835</v>
      </c>
      <c r="B60" s="314"/>
      <c r="C60" s="134"/>
      <c r="D60" s="134"/>
      <c r="E60" s="1066"/>
      <c r="F60" s="1067"/>
      <c r="G60" s="842"/>
      <c r="H60" s="846"/>
    </row>
    <row r="61" spans="1:8" s="87" customFormat="1" ht="16.5" x14ac:dyDescent="0.3">
      <c r="A61" s="852" t="s">
        <v>836</v>
      </c>
      <c r="B61" s="868"/>
      <c r="C61" s="869"/>
      <c r="D61" s="868"/>
      <c r="E61" s="870"/>
      <c r="F61" s="871"/>
      <c r="G61" s="872" t="s">
        <v>837</v>
      </c>
      <c r="H61" s="873" t="s">
        <v>839</v>
      </c>
    </row>
    <row r="62" spans="1:8" s="87" customFormat="1" ht="16.5" x14ac:dyDescent="0.3">
      <c r="A62" s="866" t="s">
        <v>840</v>
      </c>
      <c r="B62" s="880"/>
      <c r="C62" s="881"/>
      <c r="D62" s="880"/>
      <c r="E62" s="624"/>
      <c r="F62" s="882"/>
      <c r="G62" s="848" t="s">
        <v>841</v>
      </c>
      <c r="H62" s="883" t="s">
        <v>842</v>
      </c>
    </row>
    <row r="63" spans="1:8" s="87" customFormat="1" ht="42" x14ac:dyDescent="0.3">
      <c r="A63" s="884" t="s">
        <v>844</v>
      </c>
      <c r="B63" s="880"/>
      <c r="C63" s="881"/>
      <c r="D63" s="880"/>
      <c r="E63" s="624"/>
      <c r="F63" s="882"/>
      <c r="G63" s="848" t="s">
        <v>846</v>
      </c>
      <c r="H63" s="883" t="s">
        <v>843</v>
      </c>
    </row>
    <row r="64" spans="1:8" s="87" customFormat="1" ht="42.5" thickBot="1" x14ac:dyDescent="0.35">
      <c r="A64" s="879" t="s">
        <v>845</v>
      </c>
      <c r="B64" s="874"/>
      <c r="C64" s="875"/>
      <c r="D64" s="874"/>
      <c r="E64" s="451"/>
      <c r="F64" s="876"/>
      <c r="G64" s="877" t="s">
        <v>847</v>
      </c>
      <c r="H64" s="878" t="s">
        <v>848</v>
      </c>
    </row>
    <row r="65" spans="1:8" ht="14.5" thickBot="1" x14ac:dyDescent="0.35">
      <c r="A65" s="134" t="s">
        <v>137</v>
      </c>
      <c r="B65" s="314"/>
      <c r="C65" s="134"/>
      <c r="D65" s="134"/>
      <c r="E65" s="1070"/>
      <c r="F65" s="1071"/>
      <c r="G65" s="842"/>
      <c r="H65" s="846"/>
    </row>
    <row r="66" spans="1:8" ht="17" thickBot="1" x14ac:dyDescent="0.35">
      <c r="A66" s="453" t="s">
        <v>784</v>
      </c>
      <c r="B66" s="322"/>
      <c r="C66" s="611" t="s">
        <v>394</v>
      </c>
      <c r="D66" s="454"/>
      <c r="E66" s="610" t="s">
        <v>786</v>
      </c>
      <c r="F66" s="651" t="s">
        <v>787</v>
      </c>
      <c r="G66" s="638" t="s">
        <v>785</v>
      </c>
      <c r="H66" s="638" t="s">
        <v>785</v>
      </c>
    </row>
    <row r="67" spans="1:8" ht="17" thickBot="1" x14ac:dyDescent="0.35">
      <c r="A67" s="453" t="s">
        <v>650</v>
      </c>
      <c r="B67" s="322"/>
      <c r="C67" s="454" t="s">
        <v>647</v>
      </c>
      <c r="D67" s="454" t="s">
        <v>648</v>
      </c>
      <c r="E67" s="149" t="s">
        <v>498</v>
      </c>
      <c r="F67" s="635" t="s">
        <v>646</v>
      </c>
      <c r="G67" s="660" t="s">
        <v>646</v>
      </c>
      <c r="H67" s="850" t="s">
        <v>822</v>
      </c>
    </row>
    <row r="68" spans="1:8" ht="28.5" thickBot="1" x14ac:dyDescent="0.35">
      <c r="A68" s="852" t="s">
        <v>825</v>
      </c>
      <c r="B68" s="851"/>
      <c r="C68" s="854"/>
      <c r="D68" s="853" t="s">
        <v>823</v>
      </c>
      <c r="E68" s="149"/>
      <c r="F68" s="635"/>
      <c r="G68" s="660"/>
      <c r="H68" s="850" t="s">
        <v>824</v>
      </c>
    </row>
    <row r="69" spans="1:8" ht="16.5" x14ac:dyDescent="0.3">
      <c r="A69" s="135" t="s">
        <v>45</v>
      </c>
      <c r="B69" s="227" t="s">
        <v>139</v>
      </c>
      <c r="C69" s="318" t="s">
        <v>472</v>
      </c>
      <c r="D69" s="286" t="s">
        <v>138</v>
      </c>
      <c r="E69" s="279" t="s">
        <v>377</v>
      </c>
      <c r="F69" s="652" t="s">
        <v>675</v>
      </c>
      <c r="G69" s="661" t="s">
        <v>675</v>
      </c>
      <c r="H69" s="661" t="s">
        <v>675</v>
      </c>
    </row>
    <row r="70" spans="1:8" ht="16.5" x14ac:dyDescent="0.3">
      <c r="A70" s="1063" t="s">
        <v>142</v>
      </c>
      <c r="B70" s="602" t="s">
        <v>141</v>
      </c>
      <c r="C70" s="856" t="s">
        <v>826</v>
      </c>
      <c r="D70" s="602" t="s">
        <v>140</v>
      </c>
      <c r="E70" s="845" t="s">
        <v>379</v>
      </c>
      <c r="F70" s="654"/>
      <c r="G70" s="663"/>
      <c r="H70" s="863"/>
    </row>
    <row r="71" spans="1:8" ht="16.5" x14ac:dyDescent="0.3">
      <c r="A71" s="1064"/>
      <c r="B71" s="140" t="s">
        <v>416</v>
      </c>
      <c r="C71" s="149" t="s">
        <v>504</v>
      </c>
      <c r="D71" s="151" t="s">
        <v>143</v>
      </c>
      <c r="E71" s="855" t="s">
        <v>378</v>
      </c>
      <c r="F71" s="653" t="s">
        <v>742</v>
      </c>
      <c r="G71" s="662" t="s">
        <v>788</v>
      </c>
      <c r="H71" s="662" t="s">
        <v>788</v>
      </c>
    </row>
    <row r="72" spans="1:8" ht="16.5" x14ac:dyDescent="0.3">
      <c r="A72" s="1063" t="s">
        <v>144</v>
      </c>
      <c r="B72" s="138" t="s">
        <v>381</v>
      </c>
      <c r="C72" s="130" t="s">
        <v>473</v>
      </c>
      <c r="D72" s="139" t="s">
        <v>382</v>
      </c>
      <c r="E72" s="278" t="s">
        <v>380</v>
      </c>
      <c r="F72" s="655" t="s">
        <v>676</v>
      </c>
      <c r="G72" s="664" t="s">
        <v>676</v>
      </c>
      <c r="H72" s="664" t="s">
        <v>676</v>
      </c>
    </row>
    <row r="73" spans="1:8" ht="16.5" x14ac:dyDescent="0.3">
      <c r="A73" s="1064"/>
      <c r="B73" s="149"/>
      <c r="C73" s="149" t="s">
        <v>505</v>
      </c>
      <c r="D73" s="150"/>
      <c r="E73" s="283"/>
      <c r="F73" s="656"/>
      <c r="G73" s="283"/>
      <c r="H73" s="864"/>
    </row>
    <row r="74" spans="1:8" ht="16.5" x14ac:dyDescent="0.3">
      <c r="A74" s="1063" t="s">
        <v>145</v>
      </c>
      <c r="B74" s="138" t="s">
        <v>147</v>
      </c>
      <c r="C74" s="22" t="s">
        <v>473</v>
      </c>
      <c r="D74" s="139" t="s">
        <v>146</v>
      </c>
      <c r="E74" s="278" t="s">
        <v>383</v>
      </c>
      <c r="F74" s="655" t="s">
        <v>677</v>
      </c>
      <c r="G74" s="664" t="s">
        <v>677</v>
      </c>
      <c r="H74" s="664" t="s">
        <v>677</v>
      </c>
    </row>
    <row r="75" spans="1:8" ht="16.5" x14ac:dyDescent="0.3">
      <c r="A75" s="1064"/>
      <c r="B75" s="149"/>
      <c r="C75" s="22" t="s">
        <v>506</v>
      </c>
      <c r="D75" s="150"/>
      <c r="E75" s="283"/>
      <c r="F75" s="656"/>
      <c r="G75" s="283"/>
      <c r="H75" s="864"/>
    </row>
    <row r="76" spans="1:8" x14ac:dyDescent="0.3">
      <c r="A76" s="612" t="s">
        <v>790</v>
      </c>
      <c r="B76" s="140"/>
      <c r="C76" s="857"/>
      <c r="D76" s="151"/>
      <c r="E76" s="285"/>
      <c r="F76" s="657" t="s">
        <v>789</v>
      </c>
      <c r="G76" s="665" t="s">
        <v>789</v>
      </c>
      <c r="H76" s="665" t="s">
        <v>789</v>
      </c>
    </row>
    <row r="77" spans="1:8" ht="16.5" x14ac:dyDescent="0.3">
      <c r="A77" s="1063" t="s">
        <v>148</v>
      </c>
      <c r="B77" s="138" t="s">
        <v>150</v>
      </c>
      <c r="C77" s="152" t="s">
        <v>473</v>
      </c>
      <c r="D77" s="139" t="s">
        <v>149</v>
      </c>
      <c r="E77" s="278" t="s">
        <v>384</v>
      </c>
      <c r="F77" s="655" t="s">
        <v>678</v>
      </c>
      <c r="G77" s="858" t="s">
        <v>827</v>
      </c>
      <c r="H77" s="858" t="s">
        <v>827</v>
      </c>
    </row>
    <row r="78" spans="1:8" ht="16.5" x14ac:dyDescent="0.3">
      <c r="A78" s="1064"/>
      <c r="B78" s="149"/>
      <c r="C78" s="149" t="s">
        <v>507</v>
      </c>
      <c r="D78" s="150"/>
      <c r="E78" s="283"/>
      <c r="F78" s="656"/>
      <c r="G78" s="283"/>
      <c r="H78" s="864"/>
    </row>
    <row r="79" spans="1:8" ht="16.5" x14ac:dyDescent="0.3">
      <c r="A79" s="229" t="s">
        <v>386</v>
      </c>
      <c r="B79" s="227" t="s">
        <v>387</v>
      </c>
      <c r="C79" s="141" t="s">
        <v>508</v>
      </c>
      <c r="D79" s="286"/>
      <c r="E79" s="279"/>
      <c r="F79" s="616"/>
      <c r="G79" s="624"/>
      <c r="H79" s="668"/>
    </row>
    <row r="80" spans="1:8" ht="16.5" x14ac:dyDescent="0.3">
      <c r="A80" s="1063" t="s">
        <v>151</v>
      </c>
      <c r="B80" s="287"/>
      <c r="C80" s="152" t="s">
        <v>474</v>
      </c>
      <c r="D80" s="152"/>
      <c r="E80" s="152"/>
      <c r="F80" s="654"/>
      <c r="G80" s="666"/>
      <c r="H80" s="668"/>
    </row>
    <row r="81" spans="1:8" ht="16.5" x14ac:dyDescent="0.3">
      <c r="A81" s="1064"/>
      <c r="B81" s="130" t="s">
        <v>475</v>
      </c>
      <c r="C81" s="149" t="s">
        <v>509</v>
      </c>
      <c r="D81" s="151" t="s">
        <v>152</v>
      </c>
      <c r="E81" s="285" t="s">
        <v>385</v>
      </c>
      <c r="F81" s="658" t="s">
        <v>738</v>
      </c>
      <c r="G81" s="667" t="s">
        <v>738</v>
      </c>
      <c r="H81" s="667" t="s">
        <v>738</v>
      </c>
    </row>
    <row r="82" spans="1:8" x14ac:dyDescent="0.3">
      <c r="A82" s="141" t="s">
        <v>388</v>
      </c>
      <c r="B82" s="142" t="s">
        <v>94</v>
      </c>
      <c r="C82" s="142" t="s">
        <v>154</v>
      </c>
      <c r="D82" s="143" t="s">
        <v>153</v>
      </c>
      <c r="E82" s="279" t="s">
        <v>389</v>
      </c>
      <c r="F82" s="616"/>
      <c r="G82" s="624"/>
      <c r="H82" s="668"/>
    </row>
    <row r="83" spans="1:8" ht="16.5" x14ac:dyDescent="0.3">
      <c r="A83" s="141" t="s">
        <v>155</v>
      </c>
      <c r="B83" s="142" t="s">
        <v>156</v>
      </c>
      <c r="C83" s="142" t="s">
        <v>510</v>
      </c>
      <c r="D83" s="143" t="s">
        <v>499</v>
      </c>
      <c r="E83" s="279" t="s">
        <v>516</v>
      </c>
      <c r="F83" s="616" t="s">
        <v>656</v>
      </c>
      <c r="G83" s="624"/>
      <c r="H83" s="668"/>
    </row>
    <row r="84" spans="1:8" ht="16.5" x14ac:dyDescent="0.3">
      <c r="A84" s="141" t="s">
        <v>157</v>
      </c>
      <c r="B84" s="142" t="s">
        <v>158</v>
      </c>
      <c r="C84" s="142" t="s">
        <v>511</v>
      </c>
      <c r="D84" s="143" t="s">
        <v>500</v>
      </c>
      <c r="E84" s="279" t="s">
        <v>392</v>
      </c>
      <c r="F84" s="616" t="s">
        <v>657</v>
      </c>
      <c r="G84" s="625" t="s">
        <v>792</v>
      </c>
      <c r="H84" s="860" t="s">
        <v>657</v>
      </c>
    </row>
    <row r="85" spans="1:8" ht="16.5" x14ac:dyDescent="0.3">
      <c r="A85" s="141" t="s">
        <v>159</v>
      </c>
      <c r="B85" s="142" t="s">
        <v>160</v>
      </c>
      <c r="C85" s="142" t="s">
        <v>512</v>
      </c>
      <c r="D85" s="143" t="s">
        <v>501</v>
      </c>
      <c r="E85" s="279" t="s">
        <v>515</v>
      </c>
      <c r="F85" s="616" t="s">
        <v>658</v>
      </c>
      <c r="G85" s="668" t="s">
        <v>658</v>
      </c>
      <c r="H85" s="668" t="s">
        <v>658</v>
      </c>
    </row>
    <row r="86" spans="1:8" ht="16.5" x14ac:dyDescent="0.3">
      <c r="A86" s="141" t="s">
        <v>161</v>
      </c>
      <c r="B86" s="142" t="s">
        <v>417</v>
      </c>
      <c r="C86" s="142" t="s">
        <v>513</v>
      </c>
      <c r="D86" s="143" t="s">
        <v>502</v>
      </c>
      <c r="E86" s="279" t="s">
        <v>390</v>
      </c>
      <c r="F86" s="659" t="s">
        <v>661</v>
      </c>
      <c r="G86" s="669" t="s">
        <v>791</v>
      </c>
      <c r="H86" s="859" t="s">
        <v>828</v>
      </c>
    </row>
    <row r="87" spans="1:8" ht="17" thickBot="1" x14ac:dyDescent="0.35">
      <c r="A87" s="153" t="s">
        <v>162</v>
      </c>
      <c r="B87" s="154" t="s">
        <v>163</v>
      </c>
      <c r="C87" s="154" t="s">
        <v>514</v>
      </c>
      <c r="D87" s="155" t="s">
        <v>503</v>
      </c>
      <c r="E87" s="450" t="s">
        <v>634</v>
      </c>
      <c r="F87" s="637" t="s">
        <v>659</v>
      </c>
      <c r="G87" s="670" t="s">
        <v>659</v>
      </c>
      <c r="H87" s="865" t="s">
        <v>659</v>
      </c>
    </row>
    <row r="88" spans="1:8" ht="14.5" thickBot="1" x14ac:dyDescent="0.35">
      <c r="A88" s="134" t="s">
        <v>164</v>
      </c>
      <c r="B88" s="134"/>
      <c r="C88" s="134"/>
      <c r="D88" s="134"/>
      <c r="E88" s="1066"/>
      <c r="F88" s="1067"/>
      <c r="G88" s="717"/>
      <c r="H88" s="846"/>
    </row>
    <row r="89" spans="1:8" ht="14.5" thickBot="1" x14ac:dyDescent="0.35">
      <c r="A89" s="156" t="s">
        <v>164</v>
      </c>
      <c r="B89" s="157" t="s">
        <v>167</v>
      </c>
      <c r="C89" s="157" t="s">
        <v>166</v>
      </c>
      <c r="D89" s="158" t="s">
        <v>165</v>
      </c>
      <c r="E89" s="451" t="s">
        <v>391</v>
      </c>
      <c r="F89" s="671" t="s">
        <v>674</v>
      </c>
      <c r="G89" s="672" t="s">
        <v>674</v>
      </c>
      <c r="H89" s="672" t="s">
        <v>674</v>
      </c>
    </row>
    <row r="91" spans="1:8" ht="14.5" x14ac:dyDescent="0.35">
      <c r="A91" s="83" t="s">
        <v>169</v>
      </c>
    </row>
    <row r="92" spans="1:8" ht="24" customHeight="1" x14ac:dyDescent="0.3">
      <c r="A92" s="296" t="s">
        <v>476</v>
      </c>
      <c r="B92" s="294"/>
      <c r="C92" s="294"/>
      <c r="D92" s="294"/>
    </row>
    <row r="93" spans="1:8" ht="25.5" x14ac:dyDescent="0.3">
      <c r="A93" s="296" t="s">
        <v>477</v>
      </c>
      <c r="B93" s="294"/>
      <c r="C93" s="294"/>
      <c r="D93" s="294"/>
      <c r="E93" s="295"/>
    </row>
    <row r="94" spans="1:8" ht="24" customHeight="1" x14ac:dyDescent="0.3">
      <c r="A94" s="296" t="s">
        <v>478</v>
      </c>
      <c r="B94" s="293"/>
      <c r="C94" s="293"/>
      <c r="D94" s="293"/>
    </row>
    <row r="95" spans="1:8" ht="36" customHeight="1" x14ac:dyDescent="0.3">
      <c r="A95" s="296" t="s">
        <v>479</v>
      </c>
      <c r="B95" s="293"/>
      <c r="C95" s="293"/>
      <c r="D95" s="293"/>
      <c r="E95" s="293"/>
    </row>
    <row r="96" spans="1:8" ht="24" customHeight="1" x14ac:dyDescent="0.3">
      <c r="A96" s="296" t="s">
        <v>480</v>
      </c>
      <c r="B96" s="293"/>
      <c r="C96" s="293"/>
      <c r="D96" s="293"/>
    </row>
    <row r="97" spans="1:6" x14ac:dyDescent="0.3">
      <c r="A97" s="296" t="s">
        <v>481</v>
      </c>
      <c r="B97" s="293"/>
      <c r="C97" s="293"/>
      <c r="D97" s="293"/>
    </row>
    <row r="98" spans="1:6" ht="24" customHeight="1" x14ac:dyDescent="0.3">
      <c r="A98" s="296" t="s">
        <v>482</v>
      </c>
      <c r="B98" s="293"/>
      <c r="C98" s="293"/>
      <c r="D98" s="293"/>
    </row>
    <row r="99" spans="1:6" ht="48" x14ac:dyDescent="0.3">
      <c r="A99" s="305" t="s">
        <v>483</v>
      </c>
      <c r="B99" s="293"/>
      <c r="C99" s="293"/>
      <c r="D99" s="293"/>
    </row>
    <row r="100" spans="1:6" ht="37" x14ac:dyDescent="0.3">
      <c r="A100" s="296" t="s">
        <v>484</v>
      </c>
      <c r="B100" s="293"/>
      <c r="C100" s="293"/>
      <c r="D100" s="293"/>
    </row>
    <row r="101" spans="1:6" ht="24" customHeight="1" x14ac:dyDescent="0.3">
      <c r="A101" s="296" t="s">
        <v>485</v>
      </c>
      <c r="B101" s="293"/>
      <c r="C101" s="293"/>
      <c r="D101" s="293"/>
    </row>
    <row r="102" spans="1:6" ht="25.5" x14ac:dyDescent="0.3">
      <c r="A102" s="296" t="s">
        <v>649</v>
      </c>
      <c r="B102" s="293"/>
      <c r="C102" s="293"/>
      <c r="D102" s="293"/>
      <c r="E102" s="293"/>
    </row>
    <row r="103" spans="1:6" ht="16.5" x14ac:dyDescent="0.3">
      <c r="A103" s="296" t="s">
        <v>655</v>
      </c>
      <c r="B103" s="293"/>
      <c r="C103" s="293"/>
      <c r="D103" s="293"/>
    </row>
    <row r="104" spans="1:6" ht="18" customHeight="1" x14ac:dyDescent="0.3">
      <c r="A104" s="296" t="s">
        <v>660</v>
      </c>
      <c r="B104" s="293"/>
      <c r="C104" s="293"/>
      <c r="D104" s="293"/>
    </row>
    <row r="105" spans="1:6" s="126" customFormat="1" x14ac:dyDescent="0.3">
      <c r="A105" s="296" t="s">
        <v>740</v>
      </c>
      <c r="F105" s="449"/>
    </row>
    <row r="106" spans="1:6" s="126" customFormat="1" ht="25.5" x14ac:dyDescent="0.3">
      <c r="A106" s="296" t="s">
        <v>781</v>
      </c>
      <c r="B106" s="296"/>
      <c r="C106" s="296"/>
      <c r="D106" s="296"/>
      <c r="F106" s="449"/>
    </row>
    <row r="107" spans="1:6" s="126" customFormat="1" ht="14.25" customHeight="1" x14ac:dyDescent="0.3">
      <c r="A107" s="296" t="s">
        <v>818</v>
      </c>
      <c r="B107" s="296"/>
      <c r="C107" s="296"/>
      <c r="D107" s="296"/>
      <c r="F107" s="449"/>
    </row>
    <row r="108" spans="1:6" s="126" customFormat="1" x14ac:dyDescent="0.3">
      <c r="A108" s="296" t="s">
        <v>851</v>
      </c>
      <c r="B108" s="296"/>
      <c r="C108" s="296"/>
      <c r="D108" s="296"/>
      <c r="F108" s="449"/>
    </row>
    <row r="109" spans="1:6" s="126" customFormat="1" x14ac:dyDescent="0.3">
      <c r="A109" s="1065"/>
      <c r="B109" s="1065"/>
      <c r="C109" s="1065"/>
      <c r="D109" s="1065"/>
      <c r="F109" s="449"/>
    </row>
    <row r="110" spans="1:6" s="126" customFormat="1" x14ac:dyDescent="0.3">
      <c r="A110" s="1065"/>
      <c r="B110" s="1065"/>
      <c r="C110" s="1065"/>
      <c r="D110" s="1065"/>
      <c r="F110" s="449"/>
    </row>
    <row r="111" spans="1:6" s="126" customFormat="1" x14ac:dyDescent="0.3">
      <c r="A111" s="1065"/>
      <c r="B111" s="1065"/>
      <c r="C111" s="1065"/>
      <c r="D111" s="1065"/>
      <c r="F111" s="449"/>
    </row>
    <row r="112" spans="1:6" s="126" customFormat="1" x14ac:dyDescent="0.3">
      <c r="A112" s="1065"/>
      <c r="B112" s="1065"/>
      <c r="C112" s="1065"/>
      <c r="D112" s="1065"/>
      <c r="F112" s="449"/>
    </row>
    <row r="113" spans="1:6" s="126" customFormat="1" x14ac:dyDescent="0.3">
      <c r="A113" s="1065"/>
      <c r="B113" s="1065"/>
      <c r="C113" s="1065"/>
      <c r="D113" s="1065"/>
      <c r="F113" s="449"/>
    </row>
    <row r="114" spans="1:6" s="126" customFormat="1" x14ac:dyDescent="0.3">
      <c r="A114" s="1065"/>
      <c r="B114" s="1065"/>
      <c r="C114" s="1065"/>
      <c r="D114" s="1065"/>
      <c r="F114" s="449"/>
    </row>
    <row r="115" spans="1:6" s="126" customFormat="1" x14ac:dyDescent="0.3">
      <c r="A115" s="1065"/>
      <c r="B115" s="1065"/>
      <c r="C115" s="1065"/>
      <c r="D115" s="1065"/>
      <c r="F115" s="449"/>
    </row>
    <row r="116" spans="1:6" s="126" customFormat="1" x14ac:dyDescent="0.3">
      <c r="A116" s="1065"/>
      <c r="B116" s="1065"/>
      <c r="C116" s="1065"/>
      <c r="D116" s="1065"/>
      <c r="F116" s="449"/>
    </row>
    <row r="117" spans="1:6" s="126" customFormat="1" x14ac:dyDescent="0.3">
      <c r="A117" s="1065"/>
      <c r="B117" s="1065"/>
      <c r="C117" s="1065"/>
      <c r="D117" s="1065"/>
      <c r="F117" s="449"/>
    </row>
    <row r="118" spans="1:6" s="126" customFormat="1" x14ac:dyDescent="0.3">
      <c r="F118" s="449"/>
    </row>
    <row r="119" spans="1:6" s="126" customFormat="1" x14ac:dyDescent="0.3">
      <c r="F119" s="449"/>
    </row>
    <row r="120" spans="1:6" s="126" customFormat="1" x14ac:dyDescent="0.3">
      <c r="F120" s="449"/>
    </row>
    <row r="121" spans="1:6" s="126" customFormat="1" x14ac:dyDescent="0.3">
      <c r="F121" s="449"/>
    </row>
    <row r="122" spans="1:6" s="126" customFormat="1" x14ac:dyDescent="0.3">
      <c r="F122" s="449"/>
    </row>
    <row r="123" spans="1:6" s="126" customFormat="1" x14ac:dyDescent="0.3">
      <c r="F123" s="449"/>
    </row>
    <row r="124" spans="1:6" s="126" customFormat="1" x14ac:dyDescent="0.3">
      <c r="F124" s="449"/>
    </row>
    <row r="125" spans="1:6" s="126" customFormat="1" x14ac:dyDescent="0.3">
      <c r="F125" s="449"/>
    </row>
    <row r="126" spans="1:6" s="126" customFormat="1" x14ac:dyDescent="0.3">
      <c r="F126" s="449"/>
    </row>
    <row r="127" spans="1:6" s="126" customFormat="1" x14ac:dyDescent="0.3">
      <c r="F127" s="449"/>
    </row>
    <row r="128" spans="1:6" s="126" customFormat="1" x14ac:dyDescent="0.3">
      <c r="F128" s="449"/>
    </row>
    <row r="129" spans="6:6" s="126" customFormat="1" x14ac:dyDescent="0.3">
      <c r="F129" s="449"/>
    </row>
    <row r="130" spans="6:6" s="126" customFormat="1" x14ac:dyDescent="0.3">
      <c r="F130" s="449"/>
    </row>
    <row r="131" spans="6:6" s="126" customFormat="1" x14ac:dyDescent="0.3">
      <c r="F131" s="449"/>
    </row>
    <row r="132" spans="6:6" s="126" customFormat="1" x14ac:dyDescent="0.3">
      <c r="F132" s="449"/>
    </row>
    <row r="133" spans="6:6" s="126" customFormat="1" x14ac:dyDescent="0.3">
      <c r="F133" s="449"/>
    </row>
    <row r="134" spans="6:6" s="126" customFormat="1" x14ac:dyDescent="0.3">
      <c r="F134" s="449"/>
    </row>
    <row r="135" spans="6:6" s="126" customFormat="1" x14ac:dyDescent="0.3">
      <c r="F135" s="449"/>
    </row>
    <row r="136" spans="6:6" s="126" customFormat="1" x14ac:dyDescent="0.3">
      <c r="F136" s="449"/>
    </row>
    <row r="137" spans="6:6" s="126" customFormat="1" x14ac:dyDescent="0.3">
      <c r="F137" s="449"/>
    </row>
    <row r="138" spans="6:6" s="126" customFormat="1" x14ac:dyDescent="0.3">
      <c r="F138" s="449"/>
    </row>
    <row r="139" spans="6:6" s="126" customFormat="1" x14ac:dyDescent="0.3">
      <c r="F139" s="449"/>
    </row>
    <row r="140" spans="6:6" s="126" customFormat="1" x14ac:dyDescent="0.3">
      <c r="F140" s="449"/>
    </row>
    <row r="141" spans="6:6" s="126" customFormat="1" x14ac:dyDescent="0.3">
      <c r="F141" s="449"/>
    </row>
    <row r="142" spans="6:6" s="126" customFormat="1" x14ac:dyDescent="0.3">
      <c r="F142" s="449"/>
    </row>
    <row r="143" spans="6:6" s="126" customFormat="1" x14ac:dyDescent="0.3">
      <c r="F143" s="449"/>
    </row>
    <row r="144" spans="6:6" s="126" customFormat="1" x14ac:dyDescent="0.3">
      <c r="F144" s="449"/>
    </row>
    <row r="145" spans="6:6" s="126" customFormat="1" x14ac:dyDescent="0.3">
      <c r="F145" s="449"/>
    </row>
    <row r="146" spans="6:6" s="126" customFormat="1" x14ac:dyDescent="0.3">
      <c r="F146" s="449"/>
    </row>
    <row r="147" spans="6:6" s="126" customFormat="1" x14ac:dyDescent="0.3">
      <c r="F147" s="449"/>
    </row>
    <row r="148" spans="6:6" s="126" customFormat="1" x14ac:dyDescent="0.3">
      <c r="F148" s="449"/>
    </row>
    <row r="149" spans="6:6" s="126" customFormat="1" x14ac:dyDescent="0.3">
      <c r="F149" s="449"/>
    </row>
    <row r="150" spans="6:6" s="126" customFormat="1" x14ac:dyDescent="0.3">
      <c r="F150" s="449"/>
    </row>
    <row r="151" spans="6:6" s="126" customFormat="1" x14ac:dyDescent="0.3">
      <c r="F151" s="449"/>
    </row>
    <row r="152" spans="6:6" s="126" customFormat="1" x14ac:dyDescent="0.3">
      <c r="F152" s="449"/>
    </row>
    <row r="153" spans="6:6" s="126" customFormat="1" x14ac:dyDescent="0.3">
      <c r="F153" s="449"/>
    </row>
    <row r="154" spans="6:6" s="126" customFormat="1" x14ac:dyDescent="0.3">
      <c r="F154" s="449"/>
    </row>
    <row r="155" spans="6:6" s="126" customFormat="1" x14ac:dyDescent="0.3">
      <c r="F155" s="449"/>
    </row>
    <row r="156" spans="6:6" s="126" customFormat="1" x14ac:dyDescent="0.3">
      <c r="F156" s="449"/>
    </row>
    <row r="157" spans="6:6" s="126" customFormat="1" x14ac:dyDescent="0.3">
      <c r="F157" s="449"/>
    </row>
    <row r="158" spans="6:6" s="126" customFormat="1" x14ac:dyDescent="0.3">
      <c r="F158" s="449"/>
    </row>
    <row r="159" spans="6:6" s="126" customFormat="1" x14ac:dyDescent="0.3">
      <c r="F159" s="449"/>
    </row>
    <row r="160" spans="6:6" s="126" customFormat="1" x14ac:dyDescent="0.3">
      <c r="F160" s="449"/>
    </row>
    <row r="161" spans="6:6" s="126" customFormat="1" x14ac:dyDescent="0.3">
      <c r="F161" s="449"/>
    </row>
    <row r="162" spans="6:6" s="126" customFormat="1" x14ac:dyDescent="0.3">
      <c r="F162" s="449"/>
    </row>
    <row r="163" spans="6:6" s="126" customFormat="1" x14ac:dyDescent="0.3">
      <c r="F163" s="449"/>
    </row>
    <row r="164" spans="6:6" s="126" customFormat="1" x14ac:dyDescent="0.3">
      <c r="F164" s="449"/>
    </row>
    <row r="165" spans="6:6" s="126" customFormat="1" x14ac:dyDescent="0.3">
      <c r="F165" s="449"/>
    </row>
    <row r="166" spans="6:6" s="126" customFormat="1" x14ac:dyDescent="0.3">
      <c r="F166" s="449"/>
    </row>
    <row r="167" spans="6:6" s="126" customFormat="1" x14ac:dyDescent="0.3">
      <c r="F167" s="449"/>
    </row>
    <row r="168" spans="6:6" s="126" customFormat="1" x14ac:dyDescent="0.3">
      <c r="F168" s="449"/>
    </row>
    <row r="169" spans="6:6" s="126" customFormat="1" x14ac:dyDescent="0.3">
      <c r="F169" s="449"/>
    </row>
    <row r="170" spans="6:6" s="126" customFormat="1" x14ac:dyDescent="0.3">
      <c r="F170" s="449"/>
    </row>
    <row r="171" spans="6:6" s="126" customFormat="1" x14ac:dyDescent="0.3">
      <c r="F171" s="449"/>
    </row>
    <row r="172" spans="6:6" s="126" customFormat="1" x14ac:dyDescent="0.3">
      <c r="F172" s="449"/>
    </row>
    <row r="173" spans="6:6" s="126" customFormat="1" x14ac:dyDescent="0.3">
      <c r="F173" s="449"/>
    </row>
    <row r="174" spans="6:6" s="126" customFormat="1" x14ac:dyDescent="0.3">
      <c r="F174" s="449"/>
    </row>
    <row r="175" spans="6:6" s="126" customFormat="1" x14ac:dyDescent="0.3">
      <c r="F175" s="449"/>
    </row>
    <row r="176" spans="6:6" s="126" customFormat="1" x14ac:dyDescent="0.3">
      <c r="F176" s="449"/>
    </row>
    <row r="177" spans="6:6" s="126" customFormat="1" x14ac:dyDescent="0.3">
      <c r="F177" s="449"/>
    </row>
    <row r="178" spans="6:6" s="126" customFormat="1" x14ac:dyDescent="0.3">
      <c r="F178" s="449"/>
    </row>
    <row r="179" spans="6:6" s="126" customFormat="1" x14ac:dyDescent="0.3">
      <c r="F179" s="449"/>
    </row>
    <row r="180" spans="6:6" s="126" customFormat="1" x14ac:dyDescent="0.3">
      <c r="F180" s="449"/>
    </row>
    <row r="181" spans="6:6" s="126" customFormat="1" x14ac:dyDescent="0.3">
      <c r="F181" s="449"/>
    </row>
    <row r="182" spans="6:6" s="126" customFormat="1" x14ac:dyDescent="0.3">
      <c r="F182" s="449"/>
    </row>
    <row r="183" spans="6:6" s="126" customFormat="1" x14ac:dyDescent="0.3">
      <c r="F183" s="449"/>
    </row>
    <row r="184" spans="6:6" s="126" customFormat="1" x14ac:dyDescent="0.3">
      <c r="F184" s="449"/>
    </row>
    <row r="185" spans="6:6" s="126" customFormat="1" x14ac:dyDescent="0.3">
      <c r="F185" s="449"/>
    </row>
    <row r="186" spans="6:6" s="126" customFormat="1" x14ac:dyDescent="0.3">
      <c r="F186" s="449"/>
    </row>
    <row r="187" spans="6:6" s="126" customFormat="1" x14ac:dyDescent="0.3">
      <c r="F187" s="449"/>
    </row>
    <row r="188" spans="6:6" s="126" customFormat="1" x14ac:dyDescent="0.3">
      <c r="F188" s="449"/>
    </row>
    <row r="189" spans="6:6" s="126" customFormat="1" x14ac:dyDescent="0.3">
      <c r="F189" s="449"/>
    </row>
    <row r="190" spans="6:6" s="126" customFormat="1" x14ac:dyDescent="0.3">
      <c r="F190" s="449"/>
    </row>
    <row r="191" spans="6:6" s="126" customFormat="1" x14ac:dyDescent="0.3">
      <c r="F191" s="449"/>
    </row>
    <row r="192" spans="6:6" s="126" customFormat="1" x14ac:dyDescent="0.3">
      <c r="F192" s="449"/>
    </row>
    <row r="193" spans="6:6" s="126" customFormat="1" x14ac:dyDescent="0.3">
      <c r="F193" s="449"/>
    </row>
    <row r="194" spans="6:6" s="126" customFormat="1" x14ac:dyDescent="0.3">
      <c r="F194" s="449"/>
    </row>
    <row r="195" spans="6:6" s="126" customFormat="1" x14ac:dyDescent="0.3">
      <c r="F195" s="449"/>
    </row>
    <row r="196" spans="6:6" s="126" customFormat="1" x14ac:dyDescent="0.3">
      <c r="F196" s="449"/>
    </row>
    <row r="197" spans="6:6" s="126" customFormat="1" x14ac:dyDescent="0.3">
      <c r="F197" s="449"/>
    </row>
    <row r="198" spans="6:6" s="126" customFormat="1" x14ac:dyDescent="0.3">
      <c r="F198" s="449"/>
    </row>
    <row r="199" spans="6:6" s="126" customFormat="1" x14ac:dyDescent="0.3">
      <c r="F199" s="449"/>
    </row>
    <row r="200" spans="6:6" s="126" customFormat="1" x14ac:dyDescent="0.3">
      <c r="F200" s="449"/>
    </row>
    <row r="201" spans="6:6" s="126" customFormat="1" x14ac:dyDescent="0.3">
      <c r="F201" s="449"/>
    </row>
  </sheetData>
  <mergeCells count="22">
    <mergeCell ref="E5:F5"/>
    <mergeCell ref="E88:F88"/>
    <mergeCell ref="E33:F33"/>
    <mergeCell ref="E41:F41"/>
    <mergeCell ref="E47:F47"/>
    <mergeCell ref="E54:F54"/>
    <mergeCell ref="E65:F65"/>
    <mergeCell ref="E60:F60"/>
    <mergeCell ref="A115:D115"/>
    <mergeCell ref="A116:D116"/>
    <mergeCell ref="A117:D117"/>
    <mergeCell ref="A80:A81"/>
    <mergeCell ref="A109:D109"/>
    <mergeCell ref="A110:D110"/>
    <mergeCell ref="A111:D111"/>
    <mergeCell ref="A112:D112"/>
    <mergeCell ref="A113:D113"/>
    <mergeCell ref="A77:A78"/>
    <mergeCell ref="A74:A75"/>
    <mergeCell ref="A72:A73"/>
    <mergeCell ref="A70:A71"/>
    <mergeCell ref="A114:D114"/>
  </mergeCells>
  <hyperlinks>
    <hyperlink ref="A91" location="Inhalt!A1" display="zum Inhalt"/>
  </hyperlinks>
  <pageMargins left="0.25" right="0.25"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
  <sheetViews>
    <sheetView workbookViewId="0">
      <pane xSplit="1" ySplit="4" topLeftCell="B34" activePane="bottomRight" state="frozen"/>
      <selection activeCell="AN17" sqref="AN17"/>
      <selection pane="topRight" activeCell="AN17" sqref="AN17"/>
      <selection pane="bottomLeft" activeCell="AN17" sqref="AN17"/>
      <selection pane="bottomRight" activeCell="L28" sqref="L28"/>
    </sheetView>
  </sheetViews>
  <sheetFormatPr baseColWidth="10" defaultColWidth="11.453125" defaultRowHeight="14" x14ac:dyDescent="0.3"/>
  <cols>
    <col min="1" max="1" width="72.7265625" style="126" customWidth="1"/>
    <col min="2" max="2" width="14.81640625" style="22" customWidth="1"/>
    <col min="3" max="3" width="14.26953125" style="215" customWidth="1"/>
    <col min="4" max="4" width="15.81640625" style="215" customWidth="1"/>
    <col min="5" max="6" width="15.7265625" style="215" customWidth="1"/>
    <col min="7" max="7" width="15.81640625" style="22" customWidth="1"/>
    <col min="8" max="16384" width="11.453125" style="22"/>
  </cols>
  <sheetData>
    <row r="1" spans="1:8" ht="25" x14ac:dyDescent="0.5">
      <c r="A1" s="100" t="s">
        <v>271</v>
      </c>
    </row>
    <row r="3" spans="1:8" s="369" customFormat="1" ht="47" thickBot="1" x14ac:dyDescent="0.4">
      <c r="A3" s="366" t="s">
        <v>70</v>
      </c>
      <c r="B3" s="367" t="s">
        <v>244</v>
      </c>
      <c r="C3" s="367" t="s">
        <v>245</v>
      </c>
      <c r="D3" s="368" t="s">
        <v>243</v>
      </c>
      <c r="E3" s="367" t="s">
        <v>340</v>
      </c>
      <c r="F3" s="367" t="s">
        <v>722</v>
      </c>
      <c r="G3" s="367" t="s">
        <v>756</v>
      </c>
      <c r="H3" s="367" t="s">
        <v>860</v>
      </c>
    </row>
    <row r="4" spans="1:8" s="78" customFormat="1" ht="18.5" thickBot="1" x14ac:dyDescent="0.45">
      <c r="A4" s="1072" t="s">
        <v>229</v>
      </c>
      <c r="B4" s="1072"/>
      <c r="C4" s="1072"/>
      <c r="D4" s="1072"/>
      <c r="E4" s="327"/>
      <c r="F4" s="327"/>
      <c r="G4" s="327"/>
      <c r="H4" s="327"/>
    </row>
    <row r="5" spans="1:8" ht="14.5" thickBot="1" x14ac:dyDescent="0.35">
      <c r="A5" s="235" t="s">
        <v>231</v>
      </c>
      <c r="B5" s="236" t="s">
        <v>230</v>
      </c>
      <c r="C5" s="236" t="s">
        <v>230</v>
      </c>
      <c r="D5" s="237" t="s">
        <v>230</v>
      </c>
      <c r="E5" s="236" t="s">
        <v>230</v>
      </c>
      <c r="F5" s="236" t="s">
        <v>230</v>
      </c>
      <c r="G5" s="236" t="s">
        <v>230</v>
      </c>
      <c r="H5" s="236" t="s">
        <v>230</v>
      </c>
    </row>
    <row r="6" spans="1:8" ht="14.5" thickBot="1" x14ac:dyDescent="0.35">
      <c r="A6" s="239" t="s">
        <v>246</v>
      </c>
      <c r="B6" s="236" t="s">
        <v>249</v>
      </c>
      <c r="C6" s="236" t="s">
        <v>252</v>
      </c>
      <c r="D6" s="237" t="s">
        <v>232</v>
      </c>
      <c r="E6" s="236" t="s">
        <v>301</v>
      </c>
      <c r="F6" s="529" t="s">
        <v>669</v>
      </c>
      <c r="G6" s="704" t="s">
        <v>804</v>
      </c>
      <c r="H6" s="704" t="s">
        <v>858</v>
      </c>
    </row>
    <row r="7" spans="1:8" ht="14.5" thickBot="1" x14ac:dyDescent="0.35">
      <c r="A7" s="235" t="s">
        <v>247</v>
      </c>
      <c r="B7" s="236"/>
      <c r="C7" s="236" t="s">
        <v>257</v>
      </c>
      <c r="D7" s="237" t="s">
        <v>233</v>
      </c>
      <c r="E7" s="236" t="s">
        <v>341</v>
      </c>
      <c r="F7" s="529" t="s">
        <v>712</v>
      </c>
      <c r="G7" s="529" t="s">
        <v>809</v>
      </c>
      <c r="H7" s="704" t="s">
        <v>861</v>
      </c>
    </row>
    <row r="8" spans="1:8" ht="28" x14ac:dyDescent="0.3">
      <c r="A8" s="238" t="s">
        <v>253</v>
      </c>
      <c r="B8" s="233"/>
      <c r="C8" s="233" t="s">
        <v>254</v>
      </c>
      <c r="D8" s="234"/>
      <c r="E8" s="240"/>
      <c r="F8" s="240"/>
      <c r="G8" s="240"/>
      <c r="H8" s="240"/>
    </row>
    <row r="9" spans="1:8" ht="28" x14ac:dyDescent="0.3">
      <c r="A9" s="129" t="s">
        <v>235</v>
      </c>
      <c r="B9" s="216"/>
      <c r="C9" s="216"/>
      <c r="D9" s="222" t="s">
        <v>234</v>
      </c>
      <c r="E9" s="214"/>
      <c r="F9" s="214"/>
      <c r="G9" s="214"/>
      <c r="H9" s="214"/>
    </row>
    <row r="10" spans="1:8" ht="28" x14ac:dyDescent="0.3">
      <c r="A10" s="129" t="s">
        <v>237</v>
      </c>
      <c r="B10" s="216"/>
      <c r="C10" s="216"/>
      <c r="D10" s="222" t="s">
        <v>236</v>
      </c>
      <c r="E10" s="214"/>
      <c r="F10" s="214"/>
      <c r="G10" s="214"/>
      <c r="H10" s="214"/>
    </row>
    <row r="11" spans="1:8" ht="28" x14ac:dyDescent="0.3">
      <c r="A11" s="129" t="s">
        <v>342</v>
      </c>
      <c r="B11" s="217"/>
      <c r="C11" s="217"/>
      <c r="D11" s="222"/>
      <c r="E11" s="214" t="s">
        <v>302</v>
      </c>
      <c r="F11" s="217"/>
      <c r="G11" s="217"/>
      <c r="H11" s="214"/>
    </row>
    <row r="12" spans="1:8" ht="28" x14ac:dyDescent="0.3">
      <c r="A12" s="129" t="s">
        <v>343</v>
      </c>
      <c r="B12" s="217"/>
      <c r="C12" s="217"/>
      <c r="D12" s="222"/>
      <c r="E12" s="214" t="s">
        <v>303</v>
      </c>
      <c r="F12" s="217"/>
      <c r="G12" s="217"/>
      <c r="H12" s="214"/>
    </row>
    <row r="13" spans="1:8" ht="28" x14ac:dyDescent="0.3">
      <c r="A13" s="129" t="s">
        <v>344</v>
      </c>
      <c r="B13" s="217"/>
      <c r="C13" s="217"/>
      <c r="D13" s="222"/>
      <c r="E13" s="214" t="s">
        <v>304</v>
      </c>
      <c r="F13" s="212"/>
      <c r="G13" s="212"/>
      <c r="H13" s="213"/>
    </row>
    <row r="14" spans="1:8" ht="28" x14ac:dyDescent="0.3">
      <c r="A14" s="536" t="s">
        <v>718</v>
      </c>
      <c r="B14" s="531"/>
      <c r="C14" s="531"/>
      <c r="D14" s="223"/>
      <c r="E14" s="532"/>
      <c r="F14" s="533" t="s">
        <v>670</v>
      </c>
      <c r="G14" s="533"/>
      <c r="H14" s="533"/>
    </row>
    <row r="15" spans="1:8" ht="28" x14ac:dyDescent="0.3">
      <c r="A15" s="536" t="s">
        <v>719</v>
      </c>
      <c r="B15" s="531"/>
      <c r="C15" s="531"/>
      <c r="D15" s="223"/>
      <c r="E15" s="532"/>
      <c r="F15" s="533" t="s">
        <v>671</v>
      </c>
      <c r="G15" s="533"/>
      <c r="H15" s="533"/>
    </row>
    <row r="16" spans="1:8" ht="28" x14ac:dyDescent="0.3">
      <c r="A16" s="536" t="s">
        <v>720</v>
      </c>
      <c r="B16" s="531"/>
      <c r="C16" s="531"/>
      <c r="D16" s="223"/>
      <c r="E16" s="532"/>
      <c r="F16" s="533" t="s">
        <v>672</v>
      </c>
      <c r="G16" s="533"/>
      <c r="H16" s="533"/>
    </row>
    <row r="17" spans="1:8" ht="28" x14ac:dyDescent="0.3">
      <c r="A17" s="536" t="s">
        <v>721</v>
      </c>
      <c r="B17" s="531"/>
      <c r="C17" s="531"/>
      <c r="D17" s="223"/>
      <c r="E17" s="532"/>
      <c r="F17" s="701" t="s">
        <v>672</v>
      </c>
      <c r="G17" s="533"/>
      <c r="H17" s="533"/>
    </row>
    <row r="18" spans="1:8" ht="28" x14ac:dyDescent="0.3">
      <c r="A18" s="691" t="s">
        <v>799</v>
      </c>
      <c r="B18" s="687"/>
      <c r="C18" s="687"/>
      <c r="D18" s="688"/>
      <c r="E18" s="689"/>
      <c r="F18" s="690"/>
      <c r="G18" s="690" t="s">
        <v>795</v>
      </c>
      <c r="H18" s="690"/>
    </row>
    <row r="19" spans="1:8" ht="28" x14ac:dyDescent="0.3">
      <c r="A19" s="691" t="s">
        <v>800</v>
      </c>
      <c r="B19" s="687"/>
      <c r="C19" s="687"/>
      <c r="D19" s="688"/>
      <c r="E19" s="689"/>
      <c r="F19" s="690"/>
      <c r="G19" s="702" t="s">
        <v>796</v>
      </c>
      <c r="H19" s="702"/>
    </row>
    <row r="20" spans="1:8" ht="28" x14ac:dyDescent="0.3">
      <c r="A20" s="691" t="s">
        <v>801</v>
      </c>
      <c r="B20" s="687"/>
      <c r="C20" s="687"/>
      <c r="D20" s="688"/>
      <c r="E20" s="689"/>
      <c r="F20" s="690"/>
      <c r="G20" s="702" t="s">
        <v>714</v>
      </c>
      <c r="H20" s="702"/>
    </row>
    <row r="21" spans="1:8" ht="28" x14ac:dyDescent="0.3">
      <c r="A21" s="691" t="s">
        <v>802</v>
      </c>
      <c r="B21" s="687"/>
      <c r="C21" s="687"/>
      <c r="D21" s="688"/>
      <c r="E21" s="689"/>
      <c r="F21" s="690"/>
      <c r="G21" s="702" t="s">
        <v>797</v>
      </c>
      <c r="H21" s="702"/>
    </row>
    <row r="22" spans="1:8" ht="28" x14ac:dyDescent="0.3">
      <c r="A22" s="691" t="s">
        <v>803</v>
      </c>
      <c r="B22" s="687"/>
      <c r="C22" s="687"/>
      <c r="D22" s="688"/>
      <c r="E22" s="689"/>
      <c r="F22" s="690"/>
      <c r="G22" s="702" t="s">
        <v>798</v>
      </c>
      <c r="H22" s="702"/>
    </row>
    <row r="23" spans="1:8" x14ac:dyDescent="0.3">
      <c r="A23" s="972" t="s">
        <v>913</v>
      </c>
      <c r="B23" s="973"/>
      <c r="C23" s="973"/>
      <c r="D23" s="688"/>
      <c r="E23" s="974"/>
      <c r="F23" s="975"/>
      <c r="G23" s="976"/>
      <c r="H23" s="976" t="s">
        <v>906</v>
      </c>
    </row>
    <row r="24" spans="1:8" x14ac:dyDescent="0.3">
      <c r="A24" s="972" t="s">
        <v>914</v>
      </c>
      <c r="B24" s="973"/>
      <c r="C24" s="973"/>
      <c r="D24" s="688"/>
      <c r="E24" s="974"/>
      <c r="F24" s="975"/>
      <c r="G24" s="976"/>
      <c r="H24" s="976" t="s">
        <v>907</v>
      </c>
    </row>
    <row r="25" spans="1:8" x14ac:dyDescent="0.3">
      <c r="A25" s="972" t="s">
        <v>915</v>
      </c>
      <c r="B25" s="973"/>
      <c r="C25" s="973"/>
      <c r="D25" s="688"/>
      <c r="E25" s="974"/>
      <c r="F25" s="975"/>
      <c r="G25" s="976"/>
      <c r="H25" s="976" t="s">
        <v>908</v>
      </c>
    </row>
    <row r="26" spans="1:8" x14ac:dyDescent="0.3">
      <c r="A26" s="972" t="s">
        <v>916</v>
      </c>
      <c r="B26" s="973"/>
      <c r="C26" s="973"/>
      <c r="D26" s="688"/>
      <c r="E26" s="974"/>
      <c r="F26" s="975"/>
      <c r="G26" s="976"/>
      <c r="H26" s="976" t="s">
        <v>909</v>
      </c>
    </row>
    <row r="27" spans="1:8" x14ac:dyDescent="0.3">
      <c r="A27" s="972" t="s">
        <v>917</v>
      </c>
      <c r="B27" s="973"/>
      <c r="C27" s="973"/>
      <c r="D27" s="688"/>
      <c r="E27" s="974"/>
      <c r="F27" s="975"/>
      <c r="G27" s="976"/>
      <c r="H27" s="976" t="s">
        <v>910</v>
      </c>
    </row>
    <row r="28" spans="1:8" x14ac:dyDescent="0.3">
      <c r="A28" s="972" t="s">
        <v>918</v>
      </c>
      <c r="B28" s="973"/>
      <c r="C28" s="973"/>
      <c r="D28" s="688"/>
      <c r="E28" s="974"/>
      <c r="F28" s="975"/>
      <c r="G28" s="976"/>
      <c r="H28" s="976" t="s">
        <v>911</v>
      </c>
    </row>
    <row r="29" spans="1:8" x14ac:dyDescent="0.3">
      <c r="A29" s="972" t="s">
        <v>919</v>
      </c>
      <c r="B29" s="973"/>
      <c r="C29" s="973"/>
      <c r="D29" s="688"/>
      <c r="E29" s="974"/>
      <c r="F29" s="975"/>
      <c r="G29" s="976"/>
      <c r="H29" s="976" t="s">
        <v>912</v>
      </c>
    </row>
    <row r="30" spans="1:8" ht="14.5" thickBot="1" x14ac:dyDescent="0.35">
      <c r="A30" s="241" t="s">
        <v>251</v>
      </c>
      <c r="B30" s="219" t="s">
        <v>248</v>
      </c>
      <c r="C30" s="219" t="s">
        <v>250</v>
      </c>
      <c r="D30" s="242" t="s">
        <v>238</v>
      </c>
      <c r="E30" s="243" t="s">
        <v>345</v>
      </c>
      <c r="F30" s="530" t="s">
        <v>713</v>
      </c>
      <c r="G30" s="530" t="s">
        <v>808</v>
      </c>
      <c r="H30" s="530"/>
    </row>
    <row r="31" spans="1:8" x14ac:dyDescent="0.3">
      <c r="A31" s="238" t="s">
        <v>255</v>
      </c>
      <c r="B31" s="233"/>
      <c r="C31" s="233" t="s">
        <v>256</v>
      </c>
      <c r="D31" s="234"/>
      <c r="E31" s="240"/>
      <c r="F31" s="240"/>
      <c r="G31" s="240"/>
      <c r="H31" s="240"/>
    </row>
    <row r="32" spans="1:8" ht="28" x14ac:dyDescent="0.3">
      <c r="A32" s="536" t="s">
        <v>240</v>
      </c>
      <c r="B32" s="216"/>
      <c r="C32" s="216"/>
      <c r="D32" s="222" t="s">
        <v>239</v>
      </c>
      <c r="E32" s="214"/>
      <c r="F32" s="214"/>
      <c r="G32" s="214"/>
      <c r="H32" s="214"/>
    </row>
    <row r="33" spans="1:8" x14ac:dyDescent="0.3">
      <c r="A33" s="231" t="s">
        <v>242</v>
      </c>
      <c r="B33" s="218"/>
      <c r="C33" s="218"/>
      <c r="D33" s="223" t="s">
        <v>241</v>
      </c>
      <c r="E33" s="224"/>
      <c r="F33" s="214"/>
      <c r="G33" s="214"/>
      <c r="H33" s="214"/>
    </row>
    <row r="34" spans="1:8" ht="28" x14ac:dyDescent="0.3">
      <c r="A34" s="232" t="s">
        <v>349</v>
      </c>
      <c r="B34" s="217"/>
      <c r="C34" s="217"/>
      <c r="D34" s="217"/>
      <c r="E34" s="214" t="s">
        <v>346</v>
      </c>
      <c r="F34" s="212"/>
      <c r="G34" s="212"/>
      <c r="H34" s="213"/>
    </row>
    <row r="35" spans="1:8" ht="28" x14ac:dyDescent="0.3">
      <c r="A35" s="129" t="s">
        <v>351</v>
      </c>
      <c r="B35" s="217"/>
      <c r="C35" s="217"/>
      <c r="D35" s="217"/>
      <c r="E35" s="214" t="s">
        <v>347</v>
      </c>
      <c r="F35" s="212"/>
      <c r="G35" s="212"/>
      <c r="H35" s="213"/>
    </row>
    <row r="36" spans="1:8" x14ac:dyDescent="0.3">
      <c r="A36" s="129" t="s">
        <v>350</v>
      </c>
      <c r="B36" s="712"/>
      <c r="C36" s="713"/>
      <c r="D36" s="713"/>
      <c r="E36" s="714" t="s">
        <v>348</v>
      </c>
      <c r="F36" s="709"/>
      <c r="G36" s="213"/>
      <c r="H36" s="213"/>
    </row>
    <row r="37" spans="1:8" x14ac:dyDescent="0.3">
      <c r="A37" s="715" t="s">
        <v>813</v>
      </c>
      <c r="B37" s="713"/>
      <c r="C37" s="713"/>
      <c r="D37" s="713"/>
      <c r="E37" s="714"/>
      <c r="F37" s="707"/>
      <c r="G37" s="707" t="s">
        <v>811</v>
      </c>
      <c r="H37" s="707"/>
    </row>
    <row r="38" spans="1:8" ht="14.5" thickBot="1" x14ac:dyDescent="0.35">
      <c r="A38" s="716" t="s">
        <v>814</v>
      </c>
      <c r="B38" s="710"/>
      <c r="C38" s="710"/>
      <c r="D38" s="710"/>
      <c r="E38" s="711"/>
      <c r="F38" s="708"/>
      <c r="G38" s="708" t="s">
        <v>812</v>
      </c>
      <c r="H38" s="708"/>
    </row>
    <row r="39" spans="1:8" ht="28.5" thickBot="1" x14ac:dyDescent="0.35">
      <c r="A39" s="937" t="s">
        <v>867</v>
      </c>
      <c r="B39" s="938"/>
      <c r="C39" s="938"/>
      <c r="D39" s="938"/>
      <c r="E39" s="938"/>
      <c r="F39" s="938"/>
      <c r="G39" s="938"/>
      <c r="H39" s="939" t="s">
        <v>866</v>
      </c>
    </row>
    <row r="40" spans="1:8" ht="14.5" thickBot="1" x14ac:dyDescent="0.35">
      <c r="A40" s="1073" t="s">
        <v>258</v>
      </c>
      <c r="B40" s="1074"/>
      <c r="C40" s="1074"/>
      <c r="D40" s="1074"/>
      <c r="E40" s="225"/>
      <c r="F40" s="225"/>
      <c r="G40" s="225"/>
      <c r="H40" s="225"/>
    </row>
    <row r="41" spans="1:8" ht="14.5" thickBot="1" x14ac:dyDescent="0.35">
      <c r="A41" s="245" t="s">
        <v>259</v>
      </c>
      <c r="B41" s="236" t="s">
        <v>265</v>
      </c>
      <c r="C41" s="236" t="s">
        <v>262</v>
      </c>
      <c r="D41" s="237" t="s">
        <v>268</v>
      </c>
      <c r="E41" s="246" t="s">
        <v>352</v>
      </c>
      <c r="F41" s="534" t="s">
        <v>715</v>
      </c>
      <c r="G41" s="534" t="s">
        <v>805</v>
      </c>
      <c r="H41" s="934" t="s">
        <v>862</v>
      </c>
    </row>
    <row r="42" spans="1:8" x14ac:dyDescent="0.3">
      <c r="A42" s="244" t="s">
        <v>260</v>
      </c>
      <c r="B42" s="240" t="s">
        <v>266</v>
      </c>
      <c r="C42" s="233" t="s">
        <v>263</v>
      </c>
      <c r="D42" s="234" t="s">
        <v>269</v>
      </c>
      <c r="E42" s="240" t="s">
        <v>308</v>
      </c>
      <c r="F42" s="240" t="s">
        <v>308</v>
      </c>
      <c r="G42" s="703" t="s">
        <v>308</v>
      </c>
      <c r="H42" s="703" t="s">
        <v>308</v>
      </c>
    </row>
    <row r="43" spans="1:8" ht="14.5" thickBot="1" x14ac:dyDescent="0.35">
      <c r="A43" s="251" t="s">
        <v>353</v>
      </c>
      <c r="B43" s="252" t="s">
        <v>308</v>
      </c>
      <c r="C43" s="252" t="s">
        <v>308</v>
      </c>
      <c r="D43" s="253" t="s">
        <v>308</v>
      </c>
      <c r="E43" s="243" t="s">
        <v>354</v>
      </c>
      <c r="F43" s="530" t="s">
        <v>716</v>
      </c>
      <c r="G43" s="530" t="s">
        <v>806</v>
      </c>
      <c r="H43" s="935" t="s">
        <v>863</v>
      </c>
    </row>
    <row r="44" spans="1:8" ht="14.5" thickBot="1" x14ac:dyDescent="0.35">
      <c r="A44" s="247" t="s">
        <v>261</v>
      </c>
      <c r="B44" s="248" t="s">
        <v>267</v>
      </c>
      <c r="C44" s="248" t="s">
        <v>264</v>
      </c>
      <c r="D44" s="249" t="s">
        <v>270</v>
      </c>
      <c r="E44" s="250" t="s">
        <v>355</v>
      </c>
      <c r="F44" s="535" t="s">
        <v>717</v>
      </c>
      <c r="G44" s="535" t="s">
        <v>807</v>
      </c>
      <c r="H44" s="936" t="s">
        <v>864</v>
      </c>
    </row>
    <row r="45" spans="1:8" ht="14.5" thickTop="1" x14ac:dyDescent="0.3"/>
    <row r="46" spans="1:8" ht="14.5" x14ac:dyDescent="0.3">
      <c r="A46" s="120" t="s">
        <v>169</v>
      </c>
    </row>
    <row r="48" spans="1:8" x14ac:dyDescent="0.3">
      <c r="C48" s="220"/>
    </row>
    <row r="60" spans="3:3" x14ac:dyDescent="0.3">
      <c r="C60" s="220"/>
    </row>
    <row r="66" spans="3:3" x14ac:dyDescent="0.3">
      <c r="C66" s="220"/>
    </row>
    <row r="72" spans="3:3" x14ac:dyDescent="0.3">
      <c r="C72" s="220"/>
    </row>
    <row r="82" spans="3:3" x14ac:dyDescent="0.3">
      <c r="C82" s="221"/>
    </row>
    <row r="86" spans="3:3" x14ac:dyDescent="0.3">
      <c r="C86" s="221"/>
    </row>
    <row r="88" spans="3:3" x14ac:dyDescent="0.3">
      <c r="C88" s="221"/>
    </row>
    <row r="90" spans="3:3" x14ac:dyDescent="0.3">
      <c r="C90" s="220"/>
    </row>
    <row r="98" spans="3:3" x14ac:dyDescent="0.3">
      <c r="C98" s="221"/>
    </row>
    <row r="100" spans="3:3" x14ac:dyDescent="0.3">
      <c r="C100" s="221"/>
    </row>
    <row r="106" spans="3:3" x14ac:dyDescent="0.3">
      <c r="C106" s="221"/>
    </row>
  </sheetData>
  <mergeCells count="2">
    <mergeCell ref="A4:D4"/>
    <mergeCell ref="A40:D40"/>
  </mergeCells>
  <hyperlinks>
    <hyperlink ref="A46" location="Inhalt!A1" display="zum Inhalt"/>
  </hyperlinks>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32</vt:i4>
      </vt:variant>
    </vt:vector>
  </HeadingPairs>
  <TitlesOfParts>
    <vt:vector size="47"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Filterführung 14</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2019-11-04T08:20:25Z</cp:lastPrinted>
  <dcterms:created xsi:type="dcterms:W3CDTF">2016-05-23T09:52:05Z</dcterms:created>
  <dcterms:modified xsi:type="dcterms:W3CDTF">2020-08-20T11:21:23Z</dcterms:modified>
</cp:coreProperties>
</file>